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fietz\AppData\Local\Microsoft\Windows\INetCache\Content.Outlook\E91378V1\"/>
    </mc:Choice>
  </mc:AlternateContent>
  <xr:revisionPtr revIDLastSave="0" documentId="13_ncr:1_{C8708A1C-B668-405E-B416-54EF5910EEA5}" xr6:coauthVersionLast="36" xr6:coauthVersionMax="36" xr10:uidLastSave="{00000000-0000-0000-0000-000000000000}"/>
  <bookViews>
    <workbookView xWindow="0" yWindow="0" windowWidth="28800" windowHeight="11865" tabRatio="598" xr2:uid="{00000000-000D-0000-FFFF-FFFF00000000}"/>
  </bookViews>
  <sheets>
    <sheet name="Statistik 2" sheetId="4" r:id="rId1"/>
  </sheets>
  <definedNames>
    <definedName name="_xlnm.Print_Area" localSheetId="0">'Statistik 2'!$A$1:$BN$34</definedName>
  </definedNames>
  <calcPr calcId="191029"/>
</workbook>
</file>

<file path=xl/calcChain.xml><?xml version="1.0" encoding="utf-8"?>
<calcChain xmlns="http://schemas.openxmlformats.org/spreadsheetml/2006/main">
  <c r="F26" i="4" l="1"/>
  <c r="E26" i="4"/>
  <c r="D26" i="4"/>
  <c r="C26" i="4"/>
  <c r="B26" i="4"/>
  <c r="AA14" i="4" l="1"/>
  <c r="AA13" i="4" l="1"/>
  <c r="AB14" i="4" l="1"/>
  <c r="AC14" i="4"/>
  <c r="AD14" i="4"/>
  <c r="AE14" i="4"/>
  <c r="AA15" i="4"/>
  <c r="AB15" i="4"/>
  <c r="AC15" i="4"/>
  <c r="AD15" i="4"/>
  <c r="AE15" i="4"/>
  <c r="AA16" i="4"/>
  <c r="AB16" i="4"/>
  <c r="AC16" i="4"/>
  <c r="AD16" i="4"/>
  <c r="AE16" i="4"/>
  <c r="AA12" i="4"/>
  <c r="AB12" i="4"/>
  <c r="AC12" i="4"/>
  <c r="AD12" i="4"/>
  <c r="AE12" i="4"/>
  <c r="AB13" i="4"/>
  <c r="AC13" i="4"/>
  <c r="AD13" i="4"/>
  <c r="AE13" i="4"/>
  <c r="AZ11" i="4" l="1"/>
  <c r="AA25" i="4" l="1"/>
  <c r="AA9" i="4" l="1"/>
  <c r="AB9" i="4"/>
  <c r="AC9" i="4"/>
  <c r="AD9" i="4"/>
  <c r="AE9" i="4"/>
  <c r="BC9" i="4" l="1"/>
  <c r="BC10" i="4"/>
  <c r="BC11" i="4"/>
  <c r="BC12" i="4"/>
  <c r="BC13" i="4"/>
  <c r="BC14" i="4"/>
  <c r="BC15" i="4"/>
  <c r="BC16" i="4"/>
  <c r="BC17" i="4"/>
  <c r="BC18" i="4"/>
  <c r="BC19" i="4"/>
  <c r="BC20" i="4"/>
  <c r="BC21" i="4"/>
  <c r="BC22" i="4"/>
  <c r="BC23" i="4"/>
  <c r="BC24" i="4"/>
  <c r="BC25" i="4"/>
  <c r="BB9" i="4"/>
  <c r="BD9" i="4"/>
  <c r="AD10" i="4"/>
  <c r="AD11" i="4"/>
  <c r="AD17" i="4"/>
  <c r="AD18" i="4"/>
  <c r="AD19" i="4"/>
  <c r="AD20" i="4"/>
  <c r="AD21" i="4"/>
  <c r="AD22" i="4"/>
  <c r="AD23" i="4"/>
  <c r="AD24" i="4"/>
  <c r="AD25" i="4"/>
  <c r="T26" i="4"/>
  <c r="U26" i="4"/>
  <c r="G26" i="4"/>
  <c r="H26" i="4"/>
  <c r="I26" i="4"/>
  <c r="J26" i="4"/>
  <c r="K26" i="4"/>
  <c r="L26" i="4"/>
  <c r="M26" i="4"/>
  <c r="N26" i="4"/>
  <c r="O26" i="4"/>
  <c r="P26" i="4"/>
  <c r="Q26" i="4"/>
  <c r="R26" i="4"/>
  <c r="S26" i="4"/>
  <c r="V26" i="4"/>
  <c r="W26" i="4"/>
  <c r="X26" i="4"/>
  <c r="Y26" i="4"/>
  <c r="Z26" i="4"/>
  <c r="AF26" i="4"/>
  <c r="AG26" i="4"/>
  <c r="AH26" i="4"/>
  <c r="AI26" i="4"/>
  <c r="AJ26" i="4"/>
  <c r="AK26" i="4"/>
  <c r="AL26" i="4"/>
  <c r="AM26" i="4"/>
  <c r="AN26" i="4"/>
  <c r="AO26" i="4"/>
  <c r="AP26" i="4"/>
  <c r="AQ26" i="4"/>
  <c r="AR26" i="4"/>
  <c r="AS26" i="4"/>
  <c r="AT26" i="4"/>
  <c r="AU26" i="4"/>
  <c r="AV26" i="4"/>
  <c r="AW26" i="4"/>
  <c r="AX26" i="4"/>
  <c r="AY26" i="4"/>
  <c r="BE26" i="4"/>
  <c r="BF26" i="4"/>
  <c r="BG26" i="4"/>
  <c r="BH26" i="4"/>
  <c r="BI26" i="4"/>
  <c r="BJ26" i="4"/>
  <c r="BK26" i="4"/>
  <c r="BL26" i="4"/>
  <c r="BM26" i="4"/>
  <c r="BN26" i="4"/>
  <c r="BC26" i="4" l="1"/>
  <c r="AZ15" i="4" l="1"/>
  <c r="BA15" i="4"/>
  <c r="BB15" i="4"/>
  <c r="AZ16" i="4"/>
  <c r="BA16" i="4"/>
  <c r="BB16" i="4"/>
  <c r="BD16" i="4"/>
  <c r="AZ17" i="4"/>
  <c r="BA17" i="4"/>
  <c r="BB17" i="4"/>
  <c r="AZ18" i="4"/>
  <c r="BA18" i="4"/>
  <c r="BB18" i="4"/>
  <c r="BD18" i="4"/>
  <c r="AZ19" i="4"/>
  <c r="BA19" i="4"/>
  <c r="BB19" i="4"/>
  <c r="BD19" i="4"/>
  <c r="AZ20" i="4"/>
  <c r="BA20" i="4"/>
  <c r="BB20" i="4"/>
  <c r="BD20" i="4"/>
  <c r="AZ21" i="4"/>
  <c r="BA21" i="4"/>
  <c r="BB21" i="4"/>
  <c r="BD21" i="4"/>
  <c r="AZ22" i="4"/>
  <c r="BA22" i="4"/>
  <c r="BB22" i="4"/>
  <c r="AZ23" i="4"/>
  <c r="BA23" i="4"/>
  <c r="BB23" i="4"/>
  <c r="BD23" i="4"/>
  <c r="AZ24" i="4"/>
  <c r="BA24" i="4"/>
  <c r="BB24" i="4"/>
  <c r="BD24" i="4"/>
  <c r="AZ25" i="4"/>
  <c r="BA25" i="4"/>
  <c r="BB25" i="4"/>
  <c r="AZ9" i="4"/>
  <c r="BA9" i="4"/>
  <c r="AZ10" i="4"/>
  <c r="BA10" i="4"/>
  <c r="BB10" i="4"/>
  <c r="BD10" i="4"/>
  <c r="BA11" i="4"/>
  <c r="BB11" i="4"/>
  <c r="BD11" i="4"/>
  <c r="AZ12" i="4"/>
  <c r="BA12" i="4"/>
  <c r="BB12" i="4"/>
  <c r="BD12" i="4"/>
  <c r="AZ13" i="4"/>
  <c r="BA13" i="4"/>
  <c r="BB13" i="4"/>
  <c r="BD13" i="4"/>
  <c r="BB14" i="4"/>
  <c r="BD14" i="4"/>
  <c r="BA14" i="4"/>
  <c r="AZ14" i="4"/>
  <c r="AA17" i="4"/>
  <c r="AB17" i="4"/>
  <c r="AC17" i="4"/>
  <c r="AE17" i="4"/>
  <c r="AA18" i="4"/>
  <c r="AB18" i="4"/>
  <c r="AC18" i="4"/>
  <c r="AE18" i="4"/>
  <c r="AA19" i="4"/>
  <c r="AB19" i="4"/>
  <c r="AC19" i="4"/>
  <c r="AE19" i="4"/>
  <c r="AA20" i="4"/>
  <c r="AB20" i="4"/>
  <c r="AC20" i="4"/>
  <c r="AE20" i="4"/>
  <c r="AA21" i="4"/>
  <c r="AB21" i="4"/>
  <c r="AC21" i="4"/>
  <c r="AE21" i="4"/>
  <c r="AA22" i="4"/>
  <c r="AB22" i="4"/>
  <c r="AC22" i="4"/>
  <c r="AE22" i="4"/>
  <c r="AA23" i="4"/>
  <c r="AB23" i="4"/>
  <c r="AC23" i="4"/>
  <c r="AE23" i="4"/>
  <c r="AA24" i="4"/>
  <c r="AB24" i="4"/>
  <c r="AC24" i="4"/>
  <c r="AE24" i="4"/>
  <c r="AB25" i="4"/>
  <c r="AC25" i="4"/>
  <c r="AE25" i="4"/>
  <c r="AA10" i="4"/>
  <c r="AB10" i="4"/>
  <c r="AC10" i="4"/>
  <c r="AE10" i="4"/>
  <c r="AA11" i="4"/>
  <c r="AB11" i="4"/>
  <c r="AC11" i="4"/>
  <c r="AE11" i="4"/>
  <c r="AA26" i="4" l="1"/>
  <c r="BD26" i="4"/>
  <c r="BB26" i="4"/>
  <c r="BA26" i="4"/>
  <c r="AZ26" i="4"/>
  <c r="AE26" i="4"/>
  <c r="AB26" i="4"/>
  <c r="AC26" i="4"/>
  <c r="AD26" i="4"/>
</calcChain>
</file>

<file path=xl/sharedStrings.xml><?xml version="1.0" encoding="utf-8"?>
<sst xmlns="http://schemas.openxmlformats.org/spreadsheetml/2006/main" count="105" uniqueCount="43">
  <si>
    <t>Gesamt</t>
  </si>
  <si>
    <t>weibl.</t>
  </si>
  <si>
    <t>gesamt</t>
  </si>
  <si>
    <t>Gesamtzahl</t>
  </si>
  <si>
    <t>mit Migrationshintergrund</t>
  </si>
  <si>
    <t>ohne 
Migrationshintergrund</t>
  </si>
  <si>
    <t>nicht bekannt</t>
  </si>
  <si>
    <t>Angaben zur Dienstdauer</t>
  </si>
  <si>
    <t>zwischen 6 und 11 Monate</t>
  </si>
  <si>
    <t>12 Monate</t>
  </si>
  <si>
    <t>über 12 Monate</t>
  </si>
  <si>
    <t>Bayern</t>
  </si>
  <si>
    <t>Berlin</t>
  </si>
  <si>
    <t>Brandenburg</t>
  </si>
  <si>
    <t>Bremen</t>
  </si>
  <si>
    <t>Hamburg</t>
  </si>
  <si>
    <t>Hessen</t>
  </si>
  <si>
    <t>NRW</t>
  </si>
  <si>
    <t>Saarland</t>
  </si>
  <si>
    <t>Sachsen</t>
  </si>
  <si>
    <t>Thüringen</t>
  </si>
  <si>
    <t xml:space="preserve">männl. </t>
  </si>
  <si>
    <t>divers</t>
  </si>
  <si>
    <t>Angaben zu Voll-/Teilzeit</t>
  </si>
  <si>
    <t>Dienst in Vollzeit</t>
  </si>
  <si>
    <r>
      <t>über 18 und bis 24 Monate</t>
    </r>
    <r>
      <rPr>
        <b/>
        <vertAlign val="superscript"/>
        <sz val="14"/>
        <color indexed="8"/>
        <rFont val="Arial"/>
        <family val="2"/>
      </rPr>
      <t>2</t>
    </r>
  </si>
  <si>
    <r>
      <t>Dienst in Teilzeit</t>
    </r>
    <r>
      <rPr>
        <b/>
        <vertAlign val="superscript"/>
        <sz val="14"/>
        <color indexed="8"/>
        <rFont val="Arial"/>
        <family val="2"/>
      </rPr>
      <t>3</t>
    </r>
  </si>
  <si>
    <r>
      <rPr>
        <vertAlign val="superscript"/>
        <sz val="11"/>
        <rFont val="Arial"/>
        <family val="2"/>
      </rPr>
      <t>2</t>
    </r>
    <r>
      <rPr>
        <sz val="11"/>
        <rFont val="Arial"/>
        <family val="2"/>
      </rPr>
      <t xml:space="preserve"> Dienst nach § 8 JFDG, bitte Konzept zu dem Projekt einreichen, sofern dieses nicht schon im BMFSFJ vorliegt.</t>
    </r>
  </si>
  <si>
    <r>
      <rPr>
        <vertAlign val="superscript"/>
        <sz val="11"/>
        <color theme="1"/>
        <rFont val="Arial"/>
        <family val="2"/>
      </rPr>
      <t>3</t>
    </r>
    <r>
      <rPr>
        <sz val="11"/>
        <color theme="1"/>
        <rFont val="Arial"/>
        <family val="2"/>
      </rPr>
      <t xml:space="preserve"> Dienst gemäß Freiwilligendiensteteilzeitgesetz vom 10.05.2019</t>
    </r>
  </si>
  <si>
    <r>
      <rPr>
        <vertAlign val="superscript"/>
        <sz val="11"/>
        <color theme="1"/>
        <rFont val="Arial"/>
        <family val="2"/>
      </rPr>
      <t>1</t>
    </r>
    <r>
      <rPr>
        <sz val="11"/>
        <color theme="1"/>
        <rFont val="Arial"/>
        <family val="2"/>
      </rPr>
      <t xml:space="preserve"> Ein Migrationshintergrund liegt vor, wenn 1. die Person nicht die deutsche Staatsangehörigkeit besitzt oder 2. der Geburtsort der Person außerhalb der heutigen Grenzen der Bundesrepublik Deutschland liegt und eine Zuwanderung in das heutige Gebiet der Bundesrepublik Deutschland nach 1949 erfolgte oder 3. der Geburtsort mindestens eines Elternteiles der Person außerhalb der heutigen Grenzen der Bundesrepublik Deutschland liegt sowie eine Zuwanderung dieses Elternteiles in das heutige Gebiet der Bundesrepublik Deutschland nach 1949 erfolgte (Quelle: Verordnung zur Erhebung der Merkmale des Migrationshintergrundes). Es sind realistische Schätzungen/Hochrechnungen möglich, wenn hierzu keine oder nur unzureichende Erhebungen vorliegen.</t>
    </r>
  </si>
  <si>
    <t xml:space="preserve"> Incomer</t>
  </si>
  <si>
    <r>
      <t>Angaben zum Migrationshintergrund</t>
    </r>
    <r>
      <rPr>
        <b/>
        <vertAlign val="superscript"/>
        <sz val="14"/>
        <color indexed="8"/>
        <rFont val="Arial"/>
        <family val="2"/>
      </rPr>
      <t>1</t>
    </r>
    <r>
      <rPr>
        <b/>
        <sz val="14"/>
        <color indexed="8"/>
        <rFont val="Arial"/>
        <family val="2"/>
      </rPr>
      <t xml:space="preserve"> bzw. zu ausländischen Teilnehmer*innen</t>
    </r>
  </si>
  <si>
    <t>Allgemeine Angaben (Alle Angaben zu Migrationshintergrund, Dienstdauer und Dientszeiten beziehen sich auf die Gesamtzahl der Freiwilligen zum Stichtag 01.12. und nicht nur auf die Neuzugänge.)</t>
  </si>
  <si>
    <t>Niedersachsen</t>
  </si>
  <si>
    <t>Rheinland-Pfalz</t>
  </si>
  <si>
    <t>Schleswig-Holstein</t>
  </si>
  <si>
    <t>Schleswig-H. Ausland</t>
  </si>
  <si>
    <t>Mecklenburg-Vorpom.</t>
  </si>
  <si>
    <t>ohne Angabe</t>
  </si>
  <si>
    <t>Baden-Württemberg</t>
  </si>
  <si>
    <t>Sachsen-Anhalt</t>
  </si>
  <si>
    <t>Jahrgang 2024/2025 FÖJ In- und Ausland</t>
  </si>
  <si>
    <t>Statistische Angaben zum Stichtag: 01.12.2024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</si>
</sst>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24"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indexed="8"/>
      <name val="Calibri"/>
      <family val="2"/>
    </font>
    <font>
      <b/>
      <sz val="14"/>
      <color indexed="8"/>
      <name val="Arial"/>
      <family val="2"/>
    </font>
    <font>
      <b/>
      <sz val="14"/>
      <name val="Arial"/>
      <family val="2"/>
    </font>
    <font>
      <b/>
      <vertAlign val="superscript"/>
      <sz val="14"/>
      <color indexed="8"/>
      <name val="Arial"/>
      <family val="2"/>
    </font>
    <font>
      <sz val="14"/>
      <name val="Arial"/>
      <family val="2"/>
    </font>
    <font>
      <sz val="14"/>
      <color theme="1"/>
      <name val="Arial"/>
      <family val="2"/>
    </font>
    <font>
      <sz val="14"/>
      <color rgb="FFFF0000"/>
      <name val="Arial"/>
      <family val="2"/>
    </font>
    <font>
      <sz val="16"/>
      <color theme="1"/>
      <name val="Arial"/>
      <family val="2"/>
    </font>
    <font>
      <sz val="14"/>
      <color indexed="8"/>
      <name val="Arial"/>
      <family val="2"/>
    </font>
    <font>
      <sz val="11"/>
      <name val="Arial"/>
      <family val="2"/>
    </font>
    <font>
      <vertAlign val="superscript"/>
      <sz val="11"/>
      <name val="Arial"/>
      <family val="2"/>
    </font>
    <font>
      <sz val="11"/>
      <color indexed="10"/>
      <name val="Arial"/>
      <family val="2"/>
    </font>
    <font>
      <vertAlign val="superscript"/>
      <sz val="11"/>
      <color theme="1"/>
      <name val="Arial"/>
      <family val="2"/>
    </font>
    <font>
      <sz val="12"/>
      <color theme="1"/>
      <name val="Arial"/>
      <family val="2"/>
    </font>
    <font>
      <sz val="12"/>
      <color theme="1"/>
      <name val="Calibri"/>
      <family val="2"/>
      <scheme val="minor"/>
    </font>
    <font>
      <sz val="11"/>
      <color indexed="8"/>
      <name val="Arial"/>
      <family val="2"/>
    </font>
    <font>
      <b/>
      <sz val="14"/>
      <color theme="1"/>
      <name val="Arial"/>
      <family val="2"/>
    </font>
    <font>
      <sz val="11"/>
      <color theme="1"/>
      <name val="Calibri"/>
      <family val="2"/>
      <scheme val="minor"/>
    </font>
    <font>
      <b/>
      <sz val="16"/>
      <color indexed="8"/>
      <name val="Arial"/>
      <family val="2"/>
    </font>
  </fonts>
  <fills count="8">
    <fill>
      <patternFill patternType="none"/>
    </fill>
    <fill>
      <patternFill patternType="gray125"/>
    </fill>
    <fill>
      <patternFill patternType="solid">
        <fgColor indexed="11"/>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rgb="FF00FF00"/>
        <bgColor indexed="64"/>
      </patternFill>
    </fill>
  </fills>
  <borders count="57">
    <border>
      <left/>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bottom style="thin">
        <color indexed="64"/>
      </bottom>
      <diagonal/>
    </border>
    <border>
      <left style="dashed">
        <color indexed="64"/>
      </left>
      <right/>
      <top style="thin">
        <color indexed="64"/>
      </top>
      <bottom style="thin">
        <color indexed="64"/>
      </bottom>
      <diagonal/>
    </border>
    <border>
      <left style="dotted">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bottom/>
      <diagonal/>
    </border>
    <border>
      <left style="dashed">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s>
  <cellStyleXfs count="5">
    <xf numFmtId="0" fontId="0"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22" fillId="0" borderId="0" applyFont="0" applyFill="0" applyBorder="0" applyAlignment="0" applyProtection="0"/>
  </cellStyleXfs>
  <cellXfs count="215">
    <xf numFmtId="0" fontId="0" fillId="0" borderId="0" xfId="0"/>
    <xf numFmtId="0" fontId="6" fillId="0" borderId="0" xfId="0" applyFont="1"/>
    <xf numFmtId="0" fontId="10" fillId="0" borderId="0" xfId="0" applyFont="1"/>
    <xf numFmtId="0" fontId="10" fillId="0" borderId="0" xfId="0" applyFont="1" applyBorder="1"/>
    <xf numFmtId="3" fontId="6" fillId="3" borderId="3" xfId="0" applyNumberFormat="1" applyFont="1" applyFill="1" applyBorder="1" applyAlignment="1">
      <alignment vertical="top" wrapText="1"/>
    </xf>
    <xf numFmtId="3" fontId="10" fillId="3" borderId="7" xfId="0" applyNumberFormat="1" applyFont="1" applyFill="1" applyBorder="1" applyAlignment="1">
      <alignment vertical="top"/>
    </xf>
    <xf numFmtId="3" fontId="6" fillId="3" borderId="1" xfId="0" applyNumberFormat="1" applyFont="1" applyFill="1" applyBorder="1" applyAlignment="1">
      <alignment vertical="top"/>
    </xf>
    <xf numFmtId="3" fontId="10" fillId="4" borderId="9" xfId="0" applyNumberFormat="1" applyFont="1" applyFill="1" applyBorder="1" applyAlignment="1">
      <alignment vertical="top" wrapText="1"/>
    </xf>
    <xf numFmtId="3" fontId="10" fillId="4" borderId="11" xfId="0" applyNumberFormat="1" applyFont="1" applyFill="1" applyBorder="1" applyAlignment="1">
      <alignment vertical="top" wrapText="1"/>
    </xf>
    <xf numFmtId="3" fontId="10" fillId="3" borderId="9" xfId="0" applyNumberFormat="1" applyFont="1" applyFill="1" applyBorder="1" applyAlignment="1">
      <alignment vertical="top" wrapText="1"/>
    </xf>
    <xf numFmtId="3" fontId="10" fillId="3" borderId="10" xfId="0" applyNumberFormat="1" applyFont="1" applyFill="1" applyBorder="1" applyAlignment="1">
      <alignment vertical="top" wrapText="1"/>
    </xf>
    <xf numFmtId="3" fontId="10" fillId="3" borderId="11" xfId="0" applyNumberFormat="1" applyFont="1" applyFill="1" applyBorder="1" applyAlignment="1">
      <alignment vertical="top" wrapText="1"/>
    </xf>
    <xf numFmtId="3" fontId="10" fillId="4" borderId="9" xfId="0" applyNumberFormat="1" applyFont="1" applyFill="1" applyBorder="1" applyAlignment="1">
      <alignment vertical="top"/>
    </xf>
    <xf numFmtId="3" fontId="10" fillId="4" borderId="10" xfId="0" applyNumberFormat="1" applyFont="1" applyFill="1" applyBorder="1" applyAlignment="1">
      <alignment vertical="top"/>
    </xf>
    <xf numFmtId="3" fontId="10" fillId="4" borderId="11" xfId="0" applyNumberFormat="1" applyFont="1" applyFill="1" applyBorder="1" applyAlignment="1">
      <alignment vertical="top"/>
    </xf>
    <xf numFmtId="3" fontId="10" fillId="3" borderId="9" xfId="0" applyNumberFormat="1" applyFont="1" applyFill="1" applyBorder="1" applyAlignment="1">
      <alignment vertical="top"/>
    </xf>
    <xf numFmtId="3" fontId="10" fillId="3" borderId="10" xfId="0" applyNumberFormat="1" applyFont="1" applyFill="1" applyBorder="1" applyAlignment="1">
      <alignment vertical="top"/>
    </xf>
    <xf numFmtId="3" fontId="10" fillId="3" borderId="11" xfId="0" applyNumberFormat="1" applyFont="1" applyFill="1" applyBorder="1" applyAlignment="1">
      <alignment vertical="top"/>
    </xf>
    <xf numFmtId="3" fontId="10" fillId="3" borderId="12" xfId="0" applyNumberFormat="1" applyFont="1" applyFill="1" applyBorder="1" applyAlignment="1">
      <alignment vertical="top"/>
    </xf>
    <xf numFmtId="3" fontId="10" fillId="3" borderId="13" xfId="0" applyNumberFormat="1" applyFont="1" applyFill="1" applyBorder="1" applyAlignment="1">
      <alignment vertical="top"/>
    </xf>
    <xf numFmtId="3" fontId="10" fillId="3" borderId="14" xfId="0" applyNumberFormat="1" applyFont="1" applyFill="1" applyBorder="1" applyAlignment="1">
      <alignment vertical="top"/>
    </xf>
    <xf numFmtId="3" fontId="10" fillId="3" borderId="15" xfId="0" applyNumberFormat="1" applyFont="1" applyFill="1" applyBorder="1" applyAlignment="1">
      <alignment vertical="top" wrapText="1"/>
    </xf>
    <xf numFmtId="3" fontId="10" fillId="3" borderId="16" xfId="0" applyNumberFormat="1" applyFont="1" applyFill="1" applyBorder="1" applyAlignment="1">
      <alignment vertical="top" wrapText="1"/>
    </xf>
    <xf numFmtId="0" fontId="10" fillId="5" borderId="17" xfId="0" applyFont="1" applyFill="1" applyBorder="1"/>
    <xf numFmtId="0" fontId="10" fillId="5" borderId="18" xfId="0" applyFont="1" applyFill="1" applyBorder="1"/>
    <xf numFmtId="0" fontId="12" fillId="0" borderId="0" xfId="0" applyFont="1" applyAlignment="1">
      <alignment vertical="center"/>
    </xf>
    <xf numFmtId="0" fontId="12" fillId="0" borderId="0" xfId="0" applyFont="1" applyBorder="1" applyAlignment="1">
      <alignment vertical="center"/>
    </xf>
    <xf numFmtId="0" fontId="4" fillId="0" borderId="0" xfId="0" applyFont="1"/>
    <xf numFmtId="0" fontId="16" fillId="0" borderId="0" xfId="0" applyFont="1"/>
    <xf numFmtId="0" fontId="4" fillId="0" borderId="0" xfId="0" applyFont="1" applyBorder="1"/>
    <xf numFmtId="0" fontId="0" fillId="0" borderId="0" xfId="0" applyFont="1"/>
    <xf numFmtId="0" fontId="6" fillId="0" borderId="0" xfId="0" applyFont="1" applyFill="1" applyBorder="1" applyAlignment="1">
      <alignment vertical="top"/>
    </xf>
    <xf numFmtId="3" fontId="6" fillId="0" borderId="0" xfId="0" applyNumberFormat="1" applyFont="1" applyFill="1" applyBorder="1" applyAlignment="1">
      <alignment vertical="top"/>
    </xf>
    <xf numFmtId="0" fontId="0" fillId="0" borderId="0" xfId="0" applyFill="1"/>
    <xf numFmtId="3" fontId="10" fillId="5" borderId="12" xfId="0" applyNumberFormat="1" applyFont="1" applyFill="1" applyBorder="1" applyAlignment="1">
      <alignment vertical="top"/>
    </xf>
    <xf numFmtId="3" fontId="10" fillId="5" borderId="13" xfId="0" applyNumberFormat="1" applyFont="1" applyFill="1" applyBorder="1" applyAlignment="1">
      <alignment vertical="top"/>
    </xf>
    <xf numFmtId="0" fontId="18" fillId="3" borderId="2" xfId="0" applyFont="1" applyFill="1" applyBorder="1" applyAlignment="1">
      <alignment horizontal="center"/>
    </xf>
    <xf numFmtId="0" fontId="18" fillId="3" borderId="3" xfId="0" applyFont="1" applyFill="1" applyBorder="1" applyAlignment="1">
      <alignment horizontal="center"/>
    </xf>
    <xf numFmtId="0" fontId="19" fillId="0" borderId="0" xfId="0" applyFont="1"/>
    <xf numFmtId="0" fontId="3" fillId="0" borderId="0" xfId="0" applyFont="1"/>
    <xf numFmtId="0" fontId="3" fillId="0" borderId="0" xfId="0" applyFont="1" applyBorder="1"/>
    <xf numFmtId="3" fontId="6" fillId="0" borderId="0" xfId="0" applyNumberFormat="1" applyFont="1" applyFill="1" applyBorder="1" applyAlignment="1">
      <alignment vertical="top"/>
    </xf>
    <xf numFmtId="3" fontId="20" fillId="0" borderId="0" xfId="0" applyNumberFormat="1" applyFont="1" applyFill="1" applyBorder="1" applyAlignment="1">
      <alignment vertical="top"/>
    </xf>
    <xf numFmtId="43" fontId="4" fillId="0" borderId="0" xfId="4" applyFont="1" applyFill="1"/>
    <xf numFmtId="43" fontId="0" fillId="0" borderId="0" xfId="4" applyFont="1" applyFill="1"/>
    <xf numFmtId="0" fontId="18" fillId="5" borderId="2" xfId="0" applyFont="1" applyFill="1" applyBorder="1" applyAlignment="1">
      <alignment horizontal="center"/>
    </xf>
    <xf numFmtId="3" fontId="10" fillId="5" borderId="15" xfId="0" applyNumberFormat="1" applyFont="1" applyFill="1" applyBorder="1" applyAlignment="1">
      <alignment vertical="top" wrapText="1"/>
    </xf>
    <xf numFmtId="3" fontId="10" fillId="5" borderId="16" xfId="0" applyNumberFormat="1" applyFont="1" applyFill="1" applyBorder="1" applyAlignment="1">
      <alignment vertical="top" wrapText="1"/>
    </xf>
    <xf numFmtId="3" fontId="10" fillId="5" borderId="12" xfId="0" applyNumberFormat="1" applyFont="1" applyFill="1" applyBorder="1" applyAlignment="1">
      <alignment vertical="top" wrapText="1"/>
    </xf>
    <xf numFmtId="3" fontId="10" fillId="5" borderId="13" xfId="0" applyNumberFormat="1" applyFont="1" applyFill="1" applyBorder="1" applyAlignment="1">
      <alignment vertical="top" wrapText="1"/>
    </xf>
    <xf numFmtId="3" fontId="21" fillId="3" borderId="3" xfId="0" applyNumberFormat="1" applyFont="1" applyFill="1" applyBorder="1" applyAlignment="1">
      <alignment vertical="top" wrapText="1"/>
    </xf>
    <xf numFmtId="3" fontId="21" fillId="3" borderId="1" xfId="0" applyNumberFormat="1" applyFont="1" applyFill="1" applyBorder="1" applyAlignment="1">
      <alignment vertical="top"/>
    </xf>
    <xf numFmtId="0" fontId="14" fillId="0" borderId="0" xfId="0" applyFont="1" applyAlignment="1">
      <alignment horizontal="center"/>
    </xf>
    <xf numFmtId="3" fontId="6" fillId="6" borderId="1" xfId="0" applyNumberFormat="1" applyFont="1" applyFill="1" applyBorder="1" applyAlignment="1">
      <alignment vertical="top"/>
    </xf>
    <xf numFmtId="3" fontId="10" fillId="6" borderId="12" xfId="0" applyNumberFormat="1" applyFont="1" applyFill="1" applyBorder="1" applyAlignment="1">
      <alignment vertical="top"/>
    </xf>
    <xf numFmtId="3" fontId="10" fillId="6" borderId="13" xfId="0" applyNumberFormat="1" applyFont="1" applyFill="1" applyBorder="1" applyAlignment="1">
      <alignment vertical="top"/>
    </xf>
    <xf numFmtId="3" fontId="10" fillId="5" borderId="9" xfId="0" applyNumberFormat="1" applyFont="1" applyFill="1" applyBorder="1" applyAlignment="1">
      <alignment vertical="top" wrapText="1"/>
    </xf>
    <xf numFmtId="3" fontId="10" fillId="5" borderId="10" xfId="0" applyNumberFormat="1" applyFont="1" applyFill="1" applyBorder="1" applyAlignment="1">
      <alignment vertical="top" wrapText="1"/>
    </xf>
    <xf numFmtId="3" fontId="10" fillId="5" borderId="11" xfId="0" applyNumberFormat="1" applyFont="1" applyFill="1" applyBorder="1" applyAlignment="1">
      <alignment vertical="top" wrapText="1"/>
    </xf>
    <xf numFmtId="3" fontId="10" fillId="5" borderId="10" xfId="0" applyNumberFormat="1" applyFont="1" applyFill="1" applyBorder="1" applyAlignment="1">
      <alignment vertical="top"/>
    </xf>
    <xf numFmtId="3" fontId="10" fillId="5" borderId="11" xfId="0" applyNumberFormat="1" applyFont="1" applyFill="1" applyBorder="1" applyAlignment="1">
      <alignment vertical="top"/>
    </xf>
    <xf numFmtId="3" fontId="10" fillId="5" borderId="9" xfId="0" applyNumberFormat="1" applyFont="1" applyFill="1" applyBorder="1" applyAlignment="1">
      <alignment vertical="top"/>
    </xf>
    <xf numFmtId="3" fontId="6" fillId="5" borderId="1" xfId="0" applyNumberFormat="1" applyFont="1" applyFill="1" applyBorder="1" applyAlignment="1">
      <alignment vertical="top"/>
    </xf>
    <xf numFmtId="3" fontId="10" fillId="5" borderId="7" xfId="0" applyNumberFormat="1" applyFont="1" applyFill="1" applyBorder="1" applyAlignment="1">
      <alignment vertical="top"/>
    </xf>
    <xf numFmtId="3" fontId="10" fillId="5" borderId="1" xfId="0" applyNumberFormat="1" applyFont="1" applyFill="1" applyBorder="1" applyAlignment="1">
      <alignment vertical="top"/>
    </xf>
    <xf numFmtId="3" fontId="10" fillId="5" borderId="14" xfId="0" applyNumberFormat="1" applyFont="1" applyFill="1" applyBorder="1" applyAlignment="1">
      <alignment vertical="top"/>
    </xf>
    <xf numFmtId="3" fontId="21" fillId="5" borderId="1" xfId="0" applyNumberFormat="1" applyFont="1" applyFill="1" applyBorder="1" applyAlignment="1">
      <alignment vertical="top"/>
    </xf>
    <xf numFmtId="0" fontId="0" fillId="5" borderId="0" xfId="0" applyFill="1"/>
    <xf numFmtId="3" fontId="10" fillId="6" borderId="12" xfId="0" applyNumberFormat="1" applyFont="1" applyFill="1" applyBorder="1" applyAlignment="1">
      <alignment vertical="top" wrapText="1"/>
    </xf>
    <xf numFmtId="3" fontId="10" fillId="6" borderId="13" xfId="0" applyNumberFormat="1" applyFont="1" applyFill="1" applyBorder="1" applyAlignment="1">
      <alignment vertical="top" wrapText="1"/>
    </xf>
    <xf numFmtId="3" fontId="10" fillId="3" borderId="19" xfId="0" applyNumberFormat="1" applyFont="1" applyFill="1" applyBorder="1" applyAlignment="1">
      <alignment vertical="top" wrapText="1"/>
    </xf>
    <xf numFmtId="3" fontId="10" fillId="6" borderId="14" xfId="0" applyNumberFormat="1" applyFont="1" applyFill="1" applyBorder="1" applyAlignment="1">
      <alignment vertical="top"/>
    </xf>
    <xf numFmtId="3" fontId="10" fillId="6" borderId="9" xfId="0" applyNumberFormat="1" applyFont="1" applyFill="1" applyBorder="1" applyAlignment="1">
      <alignment vertical="top"/>
    </xf>
    <xf numFmtId="3" fontId="6" fillId="6" borderId="3" xfId="0" applyNumberFormat="1" applyFont="1" applyFill="1" applyBorder="1" applyAlignment="1">
      <alignment vertical="top" wrapText="1"/>
    </xf>
    <xf numFmtId="3" fontId="6" fillId="6" borderId="1" xfId="0" applyNumberFormat="1" applyFont="1" applyFill="1" applyBorder="1" applyAlignment="1">
      <alignment vertical="top" wrapText="1"/>
    </xf>
    <xf numFmtId="3" fontId="21" fillId="6" borderId="3" xfId="0" applyNumberFormat="1" applyFont="1" applyFill="1" applyBorder="1" applyAlignment="1">
      <alignment vertical="top" wrapText="1"/>
    </xf>
    <xf numFmtId="0" fontId="0" fillId="6" borderId="0" xfId="0" applyFill="1"/>
    <xf numFmtId="3" fontId="7" fillId="6" borderId="1" xfId="0" applyNumberFormat="1" applyFont="1" applyFill="1" applyBorder="1" applyAlignment="1">
      <alignment vertical="top"/>
    </xf>
    <xf numFmtId="3" fontId="9" fillId="6" borderId="12" xfId="0" applyNumberFormat="1" applyFont="1" applyFill="1" applyBorder="1" applyAlignment="1">
      <alignment vertical="top"/>
    </xf>
    <xf numFmtId="3" fontId="9" fillId="6" borderId="13" xfId="0" applyNumberFormat="1" applyFont="1" applyFill="1" applyBorder="1" applyAlignment="1">
      <alignment vertical="top"/>
    </xf>
    <xf numFmtId="3" fontId="21" fillId="6" borderId="1" xfId="0" applyNumberFormat="1" applyFont="1" applyFill="1" applyBorder="1" applyAlignment="1">
      <alignment vertical="top"/>
    </xf>
    <xf numFmtId="3" fontId="10" fillId="6" borderId="10" xfId="0" applyNumberFormat="1" applyFont="1" applyFill="1" applyBorder="1" applyAlignment="1">
      <alignment vertical="top"/>
    </xf>
    <xf numFmtId="3" fontId="10" fillId="6" borderId="11" xfId="0" applyNumberFormat="1" applyFont="1" applyFill="1" applyBorder="1" applyAlignment="1">
      <alignment vertical="top"/>
    </xf>
    <xf numFmtId="3" fontId="21" fillId="6" borderId="1" xfId="0" applyNumberFormat="1" applyFont="1" applyFill="1" applyBorder="1" applyAlignment="1">
      <alignment vertical="top" wrapText="1"/>
    </xf>
    <xf numFmtId="3" fontId="10" fillId="6" borderId="7" xfId="0" applyNumberFormat="1" applyFont="1" applyFill="1" applyBorder="1" applyAlignment="1">
      <alignment vertical="top"/>
    </xf>
    <xf numFmtId="3" fontId="10" fillId="6" borderId="14" xfId="0" applyNumberFormat="1" applyFont="1" applyFill="1" applyBorder="1" applyAlignment="1">
      <alignment vertical="top" wrapText="1"/>
    </xf>
    <xf numFmtId="3" fontId="6" fillId="5" borderId="1" xfId="0" applyNumberFormat="1" applyFont="1" applyFill="1" applyBorder="1" applyAlignment="1">
      <alignment vertical="top" wrapText="1"/>
    </xf>
    <xf numFmtId="3" fontId="10" fillId="5" borderId="14" xfId="0" applyNumberFormat="1" applyFont="1" applyFill="1" applyBorder="1" applyAlignment="1">
      <alignment vertical="top" wrapText="1"/>
    </xf>
    <xf numFmtId="3" fontId="21" fillId="5" borderId="1" xfId="0" applyNumberFormat="1" applyFont="1" applyFill="1" applyBorder="1" applyAlignment="1">
      <alignment vertical="top" wrapText="1"/>
    </xf>
    <xf numFmtId="3" fontId="10" fillId="4" borderId="20" xfId="0" applyNumberFormat="1" applyFont="1" applyFill="1" applyBorder="1" applyAlignment="1">
      <alignment vertical="top" wrapText="1"/>
    </xf>
    <xf numFmtId="3" fontId="10" fillId="3" borderId="20" xfId="0" applyNumberFormat="1" applyFont="1" applyFill="1" applyBorder="1" applyAlignment="1">
      <alignment vertical="top" wrapText="1"/>
    </xf>
    <xf numFmtId="3" fontId="10" fillId="4" borderId="20" xfId="0" applyNumberFormat="1" applyFont="1" applyFill="1" applyBorder="1" applyAlignment="1">
      <alignment vertical="top"/>
    </xf>
    <xf numFmtId="3" fontId="10" fillId="3" borderId="20" xfId="0" applyNumberFormat="1" applyFont="1" applyFill="1" applyBorder="1" applyAlignment="1">
      <alignment vertical="top"/>
    </xf>
    <xf numFmtId="3" fontId="10" fillId="6" borderId="20" xfId="0" applyNumberFormat="1" applyFont="1" applyFill="1" applyBorder="1" applyAlignment="1">
      <alignment vertical="top"/>
    </xf>
    <xf numFmtId="3" fontId="10" fillId="5" borderId="20" xfId="0" applyNumberFormat="1" applyFont="1" applyFill="1" applyBorder="1" applyAlignment="1">
      <alignment vertical="top" wrapText="1"/>
    </xf>
    <xf numFmtId="3" fontId="10" fillId="4" borderId="21" xfId="0" applyNumberFormat="1" applyFont="1" applyFill="1" applyBorder="1" applyAlignment="1">
      <alignment vertical="top" wrapText="1"/>
    </xf>
    <xf numFmtId="3" fontId="10" fillId="5" borderId="20" xfId="0" applyNumberFormat="1" applyFont="1" applyFill="1" applyBorder="1" applyAlignment="1">
      <alignment vertical="top"/>
    </xf>
    <xf numFmtId="3" fontId="10" fillId="6" borderId="22" xfId="0" applyNumberFormat="1" applyFont="1" applyFill="1" applyBorder="1" applyAlignment="1">
      <alignment vertical="top"/>
    </xf>
    <xf numFmtId="3" fontId="9" fillId="6" borderId="14" xfId="0" applyNumberFormat="1" applyFont="1" applyFill="1" applyBorder="1" applyAlignment="1">
      <alignment vertical="top"/>
    </xf>
    <xf numFmtId="0" fontId="10" fillId="5" borderId="23" xfId="0" applyFont="1" applyFill="1" applyBorder="1"/>
    <xf numFmtId="3" fontId="10" fillId="5" borderId="19" xfId="0" applyNumberFormat="1" applyFont="1" applyFill="1" applyBorder="1" applyAlignment="1">
      <alignment vertical="top" wrapText="1"/>
    </xf>
    <xf numFmtId="3" fontId="10" fillId="6" borderId="19" xfId="0" applyNumberFormat="1" applyFont="1" applyFill="1" applyBorder="1" applyAlignment="1">
      <alignment vertical="top" wrapText="1"/>
    </xf>
    <xf numFmtId="0" fontId="18" fillId="3" borderId="0" xfId="0" applyFont="1" applyFill="1" applyBorder="1" applyAlignment="1">
      <alignment horizontal="center" wrapText="1"/>
    </xf>
    <xf numFmtId="0" fontId="18" fillId="3" borderId="2" xfId="0" applyFont="1" applyFill="1" applyBorder="1" applyAlignment="1">
      <alignment horizontal="center" wrapText="1"/>
    </xf>
    <xf numFmtId="0" fontId="18" fillId="5" borderId="27" xfId="0" applyFont="1" applyFill="1" applyBorder="1" applyAlignment="1">
      <alignment horizontal="center"/>
    </xf>
    <xf numFmtId="0" fontId="18" fillId="3" borderId="28" xfId="0" applyFont="1" applyFill="1" applyBorder="1" applyAlignment="1">
      <alignment horizontal="center" wrapText="1"/>
    </xf>
    <xf numFmtId="3" fontId="6" fillId="6" borderId="27" xfId="0" applyNumberFormat="1" applyFont="1" applyFill="1" applyBorder="1" applyAlignment="1">
      <alignment vertical="top" wrapText="1"/>
    </xf>
    <xf numFmtId="3" fontId="10" fillId="6" borderId="29" xfId="0" applyNumberFormat="1" applyFont="1" applyFill="1" applyBorder="1" applyAlignment="1">
      <alignment vertical="top" wrapText="1"/>
    </xf>
    <xf numFmtId="3" fontId="6" fillId="5" borderId="30" xfId="0" applyNumberFormat="1" applyFont="1" applyFill="1" applyBorder="1" applyAlignment="1">
      <alignment vertical="top"/>
    </xf>
    <xf numFmtId="3" fontId="10" fillId="5" borderId="29" xfId="0" applyNumberFormat="1" applyFont="1" applyFill="1" applyBorder="1" applyAlignment="1">
      <alignment vertical="top"/>
    </xf>
    <xf numFmtId="3" fontId="6" fillId="6" borderId="30" xfId="0" applyNumberFormat="1" applyFont="1" applyFill="1" applyBorder="1" applyAlignment="1">
      <alignment vertical="top"/>
    </xf>
    <xf numFmtId="3" fontId="10" fillId="6" borderId="29" xfId="0" applyNumberFormat="1" applyFont="1" applyFill="1" applyBorder="1" applyAlignment="1">
      <alignment vertical="top"/>
    </xf>
    <xf numFmtId="0" fontId="21" fillId="5" borderId="30" xfId="0" applyFont="1" applyFill="1" applyBorder="1"/>
    <xf numFmtId="3" fontId="6" fillId="6" borderId="30" xfId="0" applyNumberFormat="1" applyFont="1" applyFill="1" applyBorder="1" applyAlignment="1">
      <alignment vertical="top" wrapText="1"/>
    </xf>
    <xf numFmtId="3" fontId="6" fillId="5" borderId="30" xfId="0" applyNumberFormat="1" applyFont="1" applyFill="1" applyBorder="1" applyAlignment="1">
      <alignment vertical="top" wrapText="1"/>
    </xf>
    <xf numFmtId="3" fontId="10" fillId="5" borderId="29" xfId="0" applyNumberFormat="1" applyFont="1" applyFill="1" applyBorder="1" applyAlignment="1">
      <alignment vertical="top" wrapText="1"/>
    </xf>
    <xf numFmtId="3" fontId="6" fillId="2" borderId="32" xfId="0" applyNumberFormat="1" applyFont="1" applyFill="1" applyBorder="1" applyAlignment="1">
      <alignment vertical="top"/>
    </xf>
    <xf numFmtId="3" fontId="6" fillId="2" borderId="36" xfId="0" applyNumberFormat="1" applyFont="1" applyFill="1" applyBorder="1" applyAlignment="1">
      <alignment vertical="top"/>
    </xf>
    <xf numFmtId="3" fontId="6" fillId="2" borderId="38" xfId="0" applyNumberFormat="1" applyFont="1" applyFill="1" applyBorder="1" applyAlignment="1">
      <alignment vertical="top"/>
    </xf>
    <xf numFmtId="3" fontId="6" fillId="2" borderId="40" xfId="0" applyNumberFormat="1" applyFont="1" applyFill="1" applyBorder="1" applyAlignment="1">
      <alignment vertical="top"/>
    </xf>
    <xf numFmtId="3" fontId="6" fillId="2" borderId="37" xfId="0" applyNumberFormat="1" applyFont="1" applyFill="1" applyBorder="1" applyAlignment="1">
      <alignment vertical="top"/>
    </xf>
    <xf numFmtId="3" fontId="6" fillId="3" borderId="27" xfId="0" applyNumberFormat="1" applyFont="1" applyFill="1" applyBorder="1" applyAlignment="1">
      <alignment vertical="top" wrapText="1"/>
    </xf>
    <xf numFmtId="3" fontId="21" fillId="3" borderId="30" xfId="0" applyNumberFormat="1" applyFont="1" applyFill="1" applyBorder="1" applyAlignment="1">
      <alignment vertical="top" wrapText="1"/>
    </xf>
    <xf numFmtId="3" fontId="6" fillId="3" borderId="30" xfId="0" applyNumberFormat="1" applyFont="1" applyFill="1" applyBorder="1" applyAlignment="1">
      <alignment vertical="top"/>
    </xf>
    <xf numFmtId="0" fontId="6" fillId="3" borderId="25" xfId="0" applyFont="1" applyFill="1" applyBorder="1" applyAlignment="1">
      <alignment horizontal="center" vertical="center" wrapText="1"/>
    </xf>
    <xf numFmtId="3" fontId="6" fillId="6" borderId="44" xfId="0" applyNumberFormat="1" applyFont="1" applyFill="1" applyBorder="1" applyAlignment="1">
      <alignment vertical="top"/>
    </xf>
    <xf numFmtId="3" fontId="10" fillId="6" borderId="34" xfId="0" applyNumberFormat="1" applyFont="1" applyFill="1" applyBorder="1" applyAlignment="1">
      <alignment vertical="top"/>
    </xf>
    <xf numFmtId="3" fontId="6" fillId="3" borderId="44" xfId="0" applyNumberFormat="1" applyFont="1" applyFill="1" applyBorder="1" applyAlignment="1">
      <alignment vertical="top"/>
    </xf>
    <xf numFmtId="3" fontId="10" fillId="3" borderId="34" xfId="0" applyNumberFormat="1" applyFont="1" applyFill="1" applyBorder="1" applyAlignment="1">
      <alignment vertical="top"/>
    </xf>
    <xf numFmtId="0" fontId="18" fillId="3" borderId="27" xfId="0" applyFont="1" applyFill="1" applyBorder="1" applyAlignment="1">
      <alignment horizontal="center"/>
    </xf>
    <xf numFmtId="3" fontId="10" fillId="3" borderId="45" xfId="0" applyNumberFormat="1" applyFont="1" applyFill="1" applyBorder="1" applyAlignment="1">
      <alignment vertical="top" wrapText="1"/>
    </xf>
    <xf numFmtId="3" fontId="7" fillId="6" borderId="30" xfId="0" applyNumberFormat="1" applyFont="1" applyFill="1" applyBorder="1" applyAlignment="1">
      <alignment vertical="top"/>
    </xf>
    <xf numFmtId="3" fontId="9" fillId="6" borderId="29" xfId="0" applyNumberFormat="1" applyFont="1" applyFill="1" applyBorder="1" applyAlignment="1">
      <alignment vertical="top"/>
    </xf>
    <xf numFmtId="3" fontId="10" fillId="3" borderId="29" xfId="0" applyNumberFormat="1" applyFont="1" applyFill="1" applyBorder="1" applyAlignment="1">
      <alignment vertical="top"/>
    </xf>
    <xf numFmtId="3" fontId="6" fillId="5" borderId="44" xfId="0" applyNumberFormat="1" applyFont="1" applyFill="1" applyBorder="1" applyAlignment="1">
      <alignment vertical="top"/>
    </xf>
    <xf numFmtId="3" fontId="10" fillId="5" borderId="34" xfId="0" applyNumberFormat="1" applyFont="1" applyFill="1" applyBorder="1" applyAlignment="1">
      <alignment vertical="top"/>
    </xf>
    <xf numFmtId="3" fontId="21" fillId="6" borderId="27" xfId="0" applyNumberFormat="1" applyFont="1" applyFill="1" applyBorder="1" applyAlignment="1">
      <alignment vertical="top" wrapText="1"/>
    </xf>
    <xf numFmtId="0" fontId="10" fillId="5" borderId="46" xfId="0" applyFont="1" applyFill="1" applyBorder="1"/>
    <xf numFmtId="3" fontId="21" fillId="3" borderId="30" xfId="0" applyNumberFormat="1" applyFont="1" applyFill="1" applyBorder="1" applyAlignment="1">
      <alignment vertical="top"/>
    </xf>
    <xf numFmtId="3" fontId="21" fillId="6" borderId="30" xfId="0" applyNumberFormat="1" applyFont="1" applyFill="1" applyBorder="1" applyAlignment="1">
      <alignment vertical="top"/>
    </xf>
    <xf numFmtId="3" fontId="21" fillId="5" borderId="30" xfId="0" applyNumberFormat="1" applyFont="1" applyFill="1" applyBorder="1" applyAlignment="1">
      <alignment vertical="top" wrapText="1"/>
    </xf>
    <xf numFmtId="3" fontId="21" fillId="6" borderId="30" xfId="0" applyNumberFormat="1" applyFont="1" applyFill="1" applyBorder="1" applyAlignment="1">
      <alignment vertical="top" wrapText="1"/>
    </xf>
    <xf numFmtId="3" fontId="21" fillId="5" borderId="30" xfId="0" applyNumberFormat="1" applyFont="1" applyFill="1" applyBorder="1" applyAlignment="1">
      <alignment vertical="top"/>
    </xf>
    <xf numFmtId="3" fontId="10" fillId="5" borderId="45" xfId="0" applyNumberFormat="1" applyFont="1" applyFill="1" applyBorder="1" applyAlignment="1">
      <alignment vertical="top" wrapText="1"/>
    </xf>
    <xf numFmtId="3" fontId="10" fillId="6" borderId="47" xfId="0" applyNumberFormat="1" applyFont="1" applyFill="1" applyBorder="1" applyAlignment="1">
      <alignment vertical="top"/>
    </xf>
    <xf numFmtId="3" fontId="6" fillId="2" borderId="48" xfId="0" applyNumberFormat="1" applyFont="1" applyFill="1" applyBorder="1" applyAlignment="1">
      <alignment vertical="top"/>
    </xf>
    <xf numFmtId="3" fontId="6" fillId="2" borderId="49" xfId="0" applyNumberFormat="1" applyFont="1" applyFill="1" applyBorder="1" applyAlignment="1">
      <alignment vertical="top"/>
    </xf>
    <xf numFmtId="3" fontId="6" fillId="5" borderId="27" xfId="0" applyNumberFormat="1" applyFont="1" applyFill="1" applyBorder="1" applyAlignment="1">
      <alignment vertical="top" wrapText="1"/>
    </xf>
    <xf numFmtId="3" fontId="10" fillId="6" borderId="30" xfId="0" applyNumberFormat="1" applyFont="1" applyFill="1" applyBorder="1" applyAlignment="1">
      <alignment vertical="top"/>
    </xf>
    <xf numFmtId="3" fontId="6" fillId="2" borderId="50" xfId="0" applyNumberFormat="1" applyFont="1" applyFill="1" applyBorder="1" applyAlignment="1">
      <alignment vertical="top"/>
    </xf>
    <xf numFmtId="3" fontId="10" fillId="6" borderId="30" xfId="0" applyNumberFormat="1" applyFont="1" applyFill="1" applyBorder="1" applyAlignment="1">
      <alignment vertical="top" wrapText="1"/>
    </xf>
    <xf numFmtId="0" fontId="18" fillId="3" borderId="51" xfId="0" applyFont="1" applyFill="1" applyBorder="1"/>
    <xf numFmtId="0" fontId="10" fillId="6" borderId="35" xfId="0" applyFont="1" applyFill="1" applyBorder="1"/>
    <xf numFmtId="0" fontId="10" fillId="3" borderId="35" xfId="0" applyFont="1" applyFill="1" applyBorder="1"/>
    <xf numFmtId="0" fontId="11" fillId="0" borderId="4" xfId="0" applyFont="1" applyBorder="1"/>
    <xf numFmtId="0" fontId="10" fillId="3" borderId="39" xfId="0" applyFont="1" applyFill="1" applyBorder="1"/>
    <xf numFmtId="0" fontId="10" fillId="5" borderId="35" xfId="0" applyFont="1" applyFill="1" applyBorder="1"/>
    <xf numFmtId="0" fontId="6" fillId="2" borderId="33" xfId="0" applyFont="1" applyFill="1" applyBorder="1" applyAlignment="1">
      <alignment vertical="top"/>
    </xf>
    <xf numFmtId="3" fontId="6" fillId="0" borderId="1" xfId="0" applyNumberFormat="1" applyFont="1" applyFill="1" applyBorder="1" applyAlignment="1">
      <alignment vertical="top"/>
    </xf>
    <xf numFmtId="3" fontId="6" fillId="4" borderId="52" xfId="0" applyNumberFormat="1" applyFont="1" applyFill="1" applyBorder="1" applyAlignment="1">
      <alignment vertical="top" wrapText="1"/>
    </xf>
    <xf numFmtId="3" fontId="6" fillId="3" borderId="52" xfId="0" applyNumberFormat="1" applyFont="1" applyFill="1" applyBorder="1" applyAlignment="1">
      <alignment vertical="top" wrapText="1"/>
    </xf>
    <xf numFmtId="3" fontId="6" fillId="4" borderId="44" xfId="0" applyNumberFormat="1" applyFont="1" applyFill="1" applyBorder="1" applyAlignment="1">
      <alignment vertical="top"/>
    </xf>
    <xf numFmtId="3" fontId="6" fillId="5" borderId="44" xfId="0" applyNumberFormat="1" applyFont="1" applyFill="1" applyBorder="1" applyAlignment="1">
      <alignment vertical="top" wrapText="1"/>
    </xf>
    <xf numFmtId="3" fontId="6" fillId="5" borderId="52" xfId="0" applyNumberFormat="1" applyFont="1" applyFill="1" applyBorder="1" applyAlignment="1">
      <alignment vertical="top" wrapText="1"/>
    </xf>
    <xf numFmtId="3" fontId="13" fillId="0" borderId="0" xfId="0" applyNumberFormat="1" applyFont="1" applyFill="1" applyBorder="1" applyAlignment="1">
      <alignment vertical="top"/>
    </xf>
    <xf numFmtId="0" fontId="19" fillId="0" borderId="0" xfId="0" applyFont="1" applyFill="1"/>
    <xf numFmtId="3" fontId="20" fillId="0" borderId="0" xfId="0" applyNumberFormat="1" applyFont="1" applyFill="1" applyBorder="1" applyAlignment="1">
      <alignment horizontal="left"/>
    </xf>
    <xf numFmtId="3" fontId="6" fillId="7" borderId="53" xfId="0" applyNumberFormat="1" applyFont="1" applyFill="1" applyBorder="1" applyAlignment="1">
      <alignment vertical="top"/>
    </xf>
    <xf numFmtId="3" fontId="6" fillId="7" borderId="54" xfId="0" applyNumberFormat="1" applyFont="1" applyFill="1" applyBorder="1" applyAlignment="1">
      <alignment vertical="top"/>
    </xf>
    <xf numFmtId="3" fontId="6" fillId="7" borderId="55" xfId="0" applyNumberFormat="1" applyFont="1" applyFill="1" applyBorder="1" applyAlignment="1">
      <alignment vertical="top"/>
    </xf>
    <xf numFmtId="3" fontId="6" fillId="7" borderId="56" xfId="0" applyNumberFormat="1" applyFont="1" applyFill="1" applyBorder="1" applyAlignment="1">
      <alignment vertical="top"/>
    </xf>
    <xf numFmtId="0" fontId="10" fillId="0" borderId="35" xfId="0" applyFont="1" applyFill="1" applyBorder="1"/>
    <xf numFmtId="3" fontId="10" fillId="0" borderId="9" xfId="0" applyNumberFormat="1" applyFont="1" applyFill="1" applyBorder="1" applyAlignment="1">
      <alignment vertical="top"/>
    </xf>
    <xf numFmtId="3" fontId="10" fillId="0" borderId="20" xfId="0" applyNumberFormat="1" applyFont="1" applyFill="1" applyBorder="1" applyAlignment="1">
      <alignment vertical="top"/>
    </xf>
    <xf numFmtId="3" fontId="10" fillId="0" borderId="10" xfId="0" applyNumberFormat="1" applyFont="1" applyFill="1" applyBorder="1" applyAlignment="1">
      <alignment vertical="top"/>
    </xf>
    <xf numFmtId="3" fontId="6" fillId="0" borderId="44" xfId="0" applyNumberFormat="1" applyFont="1" applyFill="1" applyBorder="1" applyAlignment="1">
      <alignment vertical="top"/>
    </xf>
    <xf numFmtId="3" fontId="10" fillId="0" borderId="11" xfId="0" applyNumberFormat="1" applyFont="1" applyFill="1" applyBorder="1" applyAlignment="1">
      <alignment vertical="top"/>
    </xf>
    <xf numFmtId="3" fontId="10" fillId="0" borderId="12" xfId="0" applyNumberFormat="1" applyFont="1" applyFill="1" applyBorder="1" applyAlignment="1">
      <alignment vertical="top"/>
    </xf>
    <xf numFmtId="3" fontId="10" fillId="0" borderId="13" xfId="0" applyNumberFormat="1" applyFont="1" applyFill="1" applyBorder="1" applyAlignment="1">
      <alignment vertical="top"/>
    </xf>
    <xf numFmtId="3" fontId="10" fillId="0" borderId="29" xfId="0" applyNumberFormat="1" applyFont="1" applyFill="1" applyBorder="1" applyAlignment="1">
      <alignment vertical="top"/>
    </xf>
    <xf numFmtId="3" fontId="6" fillId="0" borderId="30" xfId="0" applyNumberFormat="1" applyFont="1" applyFill="1" applyBorder="1" applyAlignment="1">
      <alignment vertical="top"/>
    </xf>
    <xf numFmtId="3" fontId="10" fillId="0" borderId="34" xfId="0" applyNumberFormat="1" applyFont="1" applyFill="1" applyBorder="1" applyAlignment="1">
      <alignment vertical="top"/>
    </xf>
    <xf numFmtId="3" fontId="10" fillId="0" borderId="7" xfId="0" applyNumberFormat="1" applyFont="1" applyFill="1" applyBorder="1" applyAlignment="1">
      <alignment vertical="top"/>
    </xf>
    <xf numFmtId="3" fontId="10" fillId="0" borderId="14" xfId="0" applyNumberFormat="1" applyFont="1" applyFill="1" applyBorder="1" applyAlignment="1">
      <alignment vertical="top"/>
    </xf>
    <xf numFmtId="3" fontId="21" fillId="0" borderId="1" xfId="0" applyNumberFormat="1" applyFont="1" applyFill="1" applyBorder="1" applyAlignment="1">
      <alignment vertical="top"/>
    </xf>
    <xf numFmtId="3" fontId="21" fillId="0" borderId="30" xfId="0" applyNumberFormat="1" applyFont="1" applyFill="1" applyBorder="1" applyAlignment="1">
      <alignment vertical="top"/>
    </xf>
    <xf numFmtId="3" fontId="6" fillId="0" borderId="36" xfId="0" applyNumberFormat="1" applyFont="1" applyFill="1" applyBorder="1" applyAlignment="1">
      <alignment vertical="top"/>
    </xf>
    <xf numFmtId="3" fontId="10" fillId="0" borderId="31" xfId="0" applyNumberFormat="1" applyFont="1" applyFill="1" applyBorder="1" applyAlignment="1">
      <alignment vertical="top"/>
    </xf>
    <xf numFmtId="3" fontId="10" fillId="0" borderId="41" xfId="0" applyNumberFormat="1" applyFont="1" applyFill="1" applyBorder="1" applyAlignment="1">
      <alignment vertical="top"/>
    </xf>
    <xf numFmtId="3" fontId="10" fillId="0" borderId="42" xfId="0" applyNumberFormat="1" applyFont="1" applyFill="1" applyBorder="1" applyAlignment="1">
      <alignment vertical="top"/>
    </xf>
    <xf numFmtId="3" fontId="10" fillId="0" borderId="43" xfId="0" applyNumberFormat="1" applyFont="1" applyFill="1" applyBorder="1" applyAlignment="1">
      <alignment vertical="top"/>
    </xf>
    <xf numFmtId="0" fontId="9" fillId="5" borderId="35" xfId="0" applyFont="1" applyFill="1" applyBorder="1"/>
    <xf numFmtId="0" fontId="23" fillId="0" borderId="0" xfId="0" applyFont="1" applyFill="1" applyAlignment="1">
      <alignment vertical="top"/>
    </xf>
    <xf numFmtId="0" fontId="12" fillId="0" borderId="0" xfId="0" applyFont="1" applyFill="1" applyAlignment="1"/>
    <xf numFmtId="0" fontId="10" fillId="0" borderId="0" xfId="0" applyFont="1" applyFill="1" applyAlignment="1"/>
    <xf numFmtId="0" fontId="10" fillId="0" borderId="0" xfId="0" applyFont="1" applyFill="1"/>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49" fontId="2" fillId="0" borderId="0" xfId="4" applyNumberFormat="1" applyFont="1" applyFill="1" applyAlignment="1">
      <alignment wrapText="1"/>
    </xf>
    <xf numFmtId="49" fontId="0" fillId="0" borderId="0" xfId="4" applyNumberFormat="1" applyFont="1" applyFill="1" applyAlignment="1">
      <alignment wrapText="1"/>
    </xf>
    <xf numFmtId="0" fontId="4" fillId="0" borderId="0" xfId="0" applyFont="1" applyAlignment="1"/>
    <xf numFmtId="0" fontId="0" fillId="0" borderId="0" xfId="0" applyFont="1" applyAlignment="1"/>
    <xf numFmtId="0" fontId="6" fillId="4" borderId="8" xfId="0" applyFont="1" applyFill="1" applyBorder="1" applyAlignment="1">
      <alignment horizontal="center" vertical="center"/>
    </xf>
    <xf numFmtId="0" fontId="6" fillId="4" borderId="5" xfId="0" applyFont="1" applyFill="1" applyBorder="1" applyAlignment="1">
      <alignment horizontal="center" vertical="center"/>
    </xf>
    <xf numFmtId="0" fontId="14" fillId="0" borderId="0" xfId="0" applyFont="1" applyAlignment="1">
      <alignment horizontal="left" vertical="top" wrapText="1"/>
    </xf>
    <xf numFmtId="0" fontId="6" fillId="5" borderId="24"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cellXfs>
  <cellStyles count="5">
    <cellStyle name="Komma" xfId="4" builtinId="3"/>
    <cellStyle name="Prozent 2" xfId="1" xr:uid="{00000000-0005-0000-0000-000002000000}"/>
    <cellStyle name="Prozent 3" xfId="2" xr:uid="{00000000-0005-0000-0000-000003000000}"/>
    <cellStyle name="Prozent 4" xfId="3" xr:uid="{00000000-0005-0000-0000-000004000000}"/>
    <cellStyle name="Standard" xfId="0" builtinId="0"/>
  </cellStyles>
  <dxfs count="0"/>
  <tableStyles count="0" defaultTableStyle="TableStyleMedium9" defaultPivotStyle="PivotStyleLight16"/>
  <colors>
    <mruColors>
      <color rgb="FFFFFFCC"/>
      <color rgb="FF00FF00"/>
      <color rgb="FF33CC33"/>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35"/>
  <sheetViews>
    <sheetView tabSelected="1" view="pageBreakPreview" zoomScale="90" zoomScaleNormal="80" zoomScaleSheetLayoutView="90" workbookViewId="0">
      <pane xSplit="1" topLeftCell="B1" activePane="topRight" state="frozen"/>
      <selection pane="topRight" activeCell="G28" sqref="G28"/>
    </sheetView>
  </sheetViews>
  <sheetFormatPr baseColWidth="10" defaultRowHeight="18" x14ac:dyDescent="0.25"/>
  <cols>
    <col min="1" max="1" width="27.7109375" style="2" customWidth="1"/>
    <col min="2" max="2" width="9" style="2" customWidth="1"/>
    <col min="3" max="5" width="8" style="2" customWidth="1"/>
    <col min="6" max="6" width="8.85546875" style="2" bestFit="1" customWidth="1"/>
    <col min="7" max="9" width="8" style="2" customWidth="1"/>
    <col min="10" max="10" width="7.28515625" style="2" bestFit="1" customWidth="1"/>
    <col min="11" max="11" width="8.85546875" style="2" bestFit="1" customWidth="1"/>
    <col min="12" max="14" width="8" style="2" customWidth="1"/>
    <col min="15" max="15" width="7.28515625" style="2" bestFit="1" customWidth="1"/>
    <col min="16" max="16" width="8.85546875" style="2" bestFit="1" customWidth="1"/>
    <col min="17" max="20" width="8" style="2" customWidth="1"/>
    <col min="21" max="21" width="8.85546875" style="2" bestFit="1" customWidth="1"/>
    <col min="22" max="25" width="8" style="2" customWidth="1"/>
    <col min="26" max="26" width="8.85546875" style="2" bestFit="1" customWidth="1"/>
    <col min="27" max="28" width="8" style="2" customWidth="1"/>
    <col min="29" max="29" width="9.140625" style="2" customWidth="1"/>
    <col min="30" max="30" width="9.42578125" style="2" customWidth="1"/>
    <col min="31" max="31" width="8.85546875" style="2" bestFit="1" customWidth="1"/>
    <col min="32" max="35" width="8" style="2" customWidth="1"/>
    <col min="36" max="36" width="8.85546875" style="2" bestFit="1" customWidth="1"/>
    <col min="37" max="40" width="8" style="3" customWidth="1"/>
    <col min="41" max="41" width="8.85546875" style="3" bestFit="1" customWidth="1"/>
    <col min="42" max="45" width="8" style="3" customWidth="1"/>
    <col min="46" max="46" width="8.85546875" style="3" bestFit="1" customWidth="1"/>
    <col min="47" max="50" width="8" style="3" customWidth="1"/>
    <col min="51" max="51" width="8.85546875" style="3" bestFit="1" customWidth="1"/>
    <col min="52" max="55" width="8" customWidth="1"/>
    <col min="56" max="56" width="8.85546875" bestFit="1" customWidth="1"/>
    <col min="57" max="60" width="8" customWidth="1"/>
    <col min="61" max="61" width="8.85546875" bestFit="1" customWidth="1"/>
    <col min="62" max="65" width="8" customWidth="1"/>
    <col min="66" max="66" width="8.85546875" bestFit="1" customWidth="1"/>
    <col min="71" max="71" width="10.42578125" customWidth="1"/>
  </cols>
  <sheetData>
    <row r="1" spans="1:72" s="25" customFormat="1" ht="24" customHeight="1" x14ac:dyDescent="0.3">
      <c r="A1" s="192" t="s">
        <v>41</v>
      </c>
      <c r="B1" s="193"/>
      <c r="C1" s="193"/>
      <c r="D1" s="193"/>
      <c r="E1" s="194"/>
      <c r="F1" s="2"/>
      <c r="G1" s="2"/>
      <c r="H1" s="2"/>
      <c r="I1" s="2"/>
      <c r="J1" s="2"/>
      <c r="K1" s="2"/>
      <c r="L1" s="2"/>
      <c r="M1" s="2"/>
      <c r="N1" s="2"/>
      <c r="O1" s="2"/>
      <c r="P1" s="2"/>
      <c r="Q1" s="2"/>
      <c r="R1" s="2"/>
      <c r="S1" s="2"/>
      <c r="T1" s="2"/>
      <c r="U1" s="2"/>
      <c r="V1" s="2"/>
      <c r="W1" s="2"/>
      <c r="X1" s="2"/>
      <c r="Y1" s="2"/>
      <c r="Z1" s="2"/>
      <c r="AK1" s="26"/>
      <c r="AL1" s="26"/>
      <c r="AM1" s="26"/>
      <c r="AN1" s="26"/>
      <c r="AO1" s="26"/>
      <c r="AP1" s="26"/>
      <c r="AQ1" s="26"/>
      <c r="AR1" s="26"/>
      <c r="AS1" s="26"/>
      <c r="AT1" s="26"/>
      <c r="AU1" s="26"/>
      <c r="AV1" s="26"/>
      <c r="AW1" s="26"/>
      <c r="AX1" s="26"/>
      <c r="AY1" s="26"/>
    </row>
    <row r="2" spans="1:72" s="2" customFormat="1" ht="18" customHeight="1" x14ac:dyDescent="0.25">
      <c r="A2" s="194" t="s">
        <v>42</v>
      </c>
      <c r="B2" s="195"/>
      <c r="C2" s="195"/>
      <c r="D2" s="195"/>
      <c r="E2" s="195"/>
      <c r="AK2" s="3"/>
      <c r="AL2" s="3"/>
      <c r="AM2" s="3"/>
      <c r="AN2" s="3"/>
      <c r="AO2" s="3"/>
      <c r="AP2" s="3"/>
      <c r="AQ2" s="3"/>
      <c r="AR2" s="3"/>
      <c r="AS2" s="3"/>
      <c r="AT2" s="3"/>
      <c r="AU2" s="3"/>
      <c r="AV2" s="3"/>
      <c r="AW2" s="3"/>
      <c r="AX2" s="3"/>
      <c r="AY2" s="3"/>
    </row>
    <row r="3" spans="1:72" s="2" customFormat="1" ht="18" customHeight="1" x14ac:dyDescent="0.25">
      <c r="AK3" s="3"/>
      <c r="AL3" s="3"/>
      <c r="AM3" s="3"/>
      <c r="AN3" s="3"/>
      <c r="AO3" s="3"/>
      <c r="AP3" s="3"/>
      <c r="AQ3" s="3"/>
      <c r="AR3" s="3"/>
      <c r="AS3" s="3"/>
      <c r="AT3" s="3"/>
      <c r="AU3" s="3"/>
      <c r="AV3" s="3"/>
      <c r="AW3" s="3"/>
      <c r="AX3" s="3"/>
      <c r="AY3" s="3"/>
    </row>
    <row r="4" spans="1:72" s="2" customFormat="1" ht="18" customHeight="1" x14ac:dyDescent="0.25">
      <c r="A4" s="1" t="s">
        <v>32</v>
      </c>
      <c r="AK4" s="3"/>
      <c r="AL4" s="3"/>
      <c r="AM4" s="3"/>
      <c r="AN4" s="3"/>
      <c r="AO4" s="3"/>
      <c r="AP4" s="3"/>
      <c r="AQ4" s="3"/>
      <c r="AR4" s="3"/>
      <c r="AS4" s="3"/>
      <c r="AT4" s="3"/>
      <c r="AU4" s="3"/>
      <c r="AV4" s="3"/>
      <c r="AW4" s="3"/>
      <c r="AX4" s="3"/>
      <c r="AY4" s="3"/>
    </row>
    <row r="5" spans="1:72" s="39" customFormat="1" ht="18" customHeight="1" x14ac:dyDescent="0.2">
      <c r="A5" s="52"/>
      <c r="AK5" s="40"/>
      <c r="AL5" s="40"/>
      <c r="AM5" s="40"/>
      <c r="AN5" s="40"/>
      <c r="AO5" s="40"/>
      <c r="AP5" s="40"/>
      <c r="AQ5" s="40"/>
      <c r="AR5" s="40"/>
      <c r="AS5" s="40"/>
      <c r="AT5" s="40"/>
      <c r="AU5" s="40"/>
      <c r="AV5" s="40"/>
      <c r="AW5" s="40"/>
      <c r="AX5" s="40"/>
      <c r="AY5" s="40"/>
    </row>
    <row r="6" spans="1:72" ht="18" customHeight="1" thickBot="1" x14ac:dyDescent="0.3">
      <c r="A6" s="154"/>
      <c r="B6" s="210" t="s">
        <v>31</v>
      </c>
      <c r="C6" s="211"/>
      <c r="D6" s="211"/>
      <c r="E6" s="211"/>
      <c r="F6" s="211"/>
      <c r="G6" s="211"/>
      <c r="H6" s="211"/>
      <c r="I6" s="211"/>
      <c r="J6" s="211"/>
      <c r="K6" s="211"/>
      <c r="L6" s="211"/>
      <c r="M6" s="211"/>
      <c r="N6" s="211"/>
      <c r="O6" s="211"/>
      <c r="P6" s="211"/>
      <c r="Q6" s="211"/>
      <c r="R6" s="211"/>
      <c r="S6" s="211"/>
      <c r="T6" s="211"/>
      <c r="U6" s="211"/>
      <c r="V6" s="211"/>
      <c r="W6" s="211"/>
      <c r="X6" s="211"/>
      <c r="Y6" s="211"/>
      <c r="Z6" s="212"/>
      <c r="AA6" s="204" t="s">
        <v>7</v>
      </c>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9"/>
      <c r="AZ6" s="203" t="s">
        <v>23</v>
      </c>
      <c r="BA6" s="204"/>
      <c r="BB6" s="204"/>
      <c r="BC6" s="204"/>
      <c r="BD6" s="204"/>
      <c r="BE6" s="204"/>
      <c r="BF6" s="204"/>
      <c r="BG6" s="204"/>
      <c r="BH6" s="204"/>
      <c r="BI6" s="204"/>
      <c r="BJ6" s="204"/>
      <c r="BK6" s="204"/>
      <c r="BL6" s="204"/>
      <c r="BM6" s="204"/>
      <c r="BN6" s="204"/>
      <c r="BO6" s="44"/>
      <c r="BP6" s="44"/>
      <c r="BQ6" s="44"/>
      <c r="BR6" s="44"/>
      <c r="BS6" s="44"/>
      <c r="BT6" s="44"/>
    </row>
    <row r="7" spans="1:72" ht="66" customHeight="1" x14ac:dyDescent="0.25">
      <c r="A7" s="155"/>
      <c r="B7" s="196" t="s">
        <v>3</v>
      </c>
      <c r="C7" s="197"/>
      <c r="D7" s="197"/>
      <c r="E7" s="124"/>
      <c r="F7" s="124"/>
      <c r="G7" s="196" t="s">
        <v>4</v>
      </c>
      <c r="H7" s="197"/>
      <c r="I7" s="197"/>
      <c r="J7" s="197"/>
      <c r="K7" s="198"/>
      <c r="L7" s="197" t="s">
        <v>5</v>
      </c>
      <c r="M7" s="197"/>
      <c r="N7" s="197"/>
      <c r="O7" s="197"/>
      <c r="P7" s="213"/>
      <c r="Q7" s="196" t="s">
        <v>30</v>
      </c>
      <c r="R7" s="197"/>
      <c r="S7" s="197"/>
      <c r="T7" s="197"/>
      <c r="U7" s="214"/>
      <c r="V7" s="197" t="s">
        <v>6</v>
      </c>
      <c r="W7" s="197"/>
      <c r="X7" s="197"/>
      <c r="Y7" s="197"/>
      <c r="Z7" s="197"/>
      <c r="AA7" s="196" t="s">
        <v>3</v>
      </c>
      <c r="AB7" s="197"/>
      <c r="AC7" s="197"/>
      <c r="AD7" s="197"/>
      <c r="AE7" s="198"/>
      <c r="AF7" s="197" t="s">
        <v>8</v>
      </c>
      <c r="AG7" s="197"/>
      <c r="AH7" s="197"/>
      <c r="AI7" s="197"/>
      <c r="AJ7" s="198"/>
      <c r="AK7" s="196" t="s">
        <v>9</v>
      </c>
      <c r="AL7" s="197"/>
      <c r="AM7" s="197"/>
      <c r="AN7" s="197"/>
      <c r="AO7" s="197"/>
      <c r="AP7" s="196" t="s">
        <v>10</v>
      </c>
      <c r="AQ7" s="197"/>
      <c r="AR7" s="197"/>
      <c r="AS7" s="197"/>
      <c r="AT7" s="198"/>
      <c r="AU7" s="197" t="s">
        <v>25</v>
      </c>
      <c r="AV7" s="197"/>
      <c r="AW7" s="197"/>
      <c r="AX7" s="197"/>
      <c r="AY7" s="198"/>
      <c r="AZ7" s="196" t="s">
        <v>3</v>
      </c>
      <c r="BA7" s="197"/>
      <c r="BB7" s="197"/>
      <c r="BC7" s="197"/>
      <c r="BD7" s="197"/>
      <c r="BE7" s="196" t="s">
        <v>24</v>
      </c>
      <c r="BF7" s="197"/>
      <c r="BG7" s="197"/>
      <c r="BH7" s="197"/>
      <c r="BI7" s="198"/>
      <c r="BJ7" s="206" t="s">
        <v>26</v>
      </c>
      <c r="BK7" s="207"/>
      <c r="BL7" s="207"/>
      <c r="BM7" s="207"/>
      <c r="BN7" s="208"/>
      <c r="BO7" s="44"/>
      <c r="BP7" s="44"/>
      <c r="BQ7" s="44"/>
      <c r="BR7" s="44"/>
      <c r="BS7" s="44"/>
      <c r="BT7" s="44"/>
    </row>
    <row r="8" spans="1:72" s="38" customFormat="1" ht="45" customHeight="1" x14ac:dyDescent="0.25">
      <c r="A8" s="151"/>
      <c r="B8" s="129" t="s">
        <v>2</v>
      </c>
      <c r="C8" s="36" t="s">
        <v>1</v>
      </c>
      <c r="D8" s="36" t="s">
        <v>21</v>
      </c>
      <c r="E8" s="36" t="s">
        <v>22</v>
      </c>
      <c r="F8" s="102" t="s">
        <v>38</v>
      </c>
      <c r="G8" s="129" t="s">
        <v>2</v>
      </c>
      <c r="H8" s="36" t="s">
        <v>1</v>
      </c>
      <c r="I8" s="36" t="s">
        <v>21</v>
      </c>
      <c r="J8" s="103" t="s">
        <v>22</v>
      </c>
      <c r="K8" s="105" t="s">
        <v>38</v>
      </c>
      <c r="L8" s="37" t="s">
        <v>2</v>
      </c>
      <c r="M8" s="36" t="s">
        <v>1</v>
      </c>
      <c r="N8" s="36" t="s">
        <v>21</v>
      </c>
      <c r="O8" s="103" t="s">
        <v>22</v>
      </c>
      <c r="P8" s="103" t="s">
        <v>38</v>
      </c>
      <c r="Q8" s="129" t="s">
        <v>2</v>
      </c>
      <c r="R8" s="36" t="s">
        <v>1</v>
      </c>
      <c r="S8" s="36" t="s">
        <v>21</v>
      </c>
      <c r="T8" s="36" t="s">
        <v>22</v>
      </c>
      <c r="U8" s="105" t="s">
        <v>38</v>
      </c>
      <c r="V8" s="37" t="s">
        <v>2</v>
      </c>
      <c r="W8" s="36" t="s">
        <v>1</v>
      </c>
      <c r="X8" s="36" t="s">
        <v>21</v>
      </c>
      <c r="Y8" s="36" t="s">
        <v>22</v>
      </c>
      <c r="Z8" s="103" t="s">
        <v>38</v>
      </c>
      <c r="AA8" s="129" t="s">
        <v>2</v>
      </c>
      <c r="AB8" s="36" t="s">
        <v>1</v>
      </c>
      <c r="AC8" s="36" t="s">
        <v>21</v>
      </c>
      <c r="AD8" s="36" t="s">
        <v>22</v>
      </c>
      <c r="AE8" s="105" t="s">
        <v>38</v>
      </c>
      <c r="AF8" s="37" t="s">
        <v>2</v>
      </c>
      <c r="AG8" s="36" t="s">
        <v>1</v>
      </c>
      <c r="AH8" s="36" t="s">
        <v>21</v>
      </c>
      <c r="AI8" s="36" t="s">
        <v>22</v>
      </c>
      <c r="AJ8" s="105" t="s">
        <v>38</v>
      </c>
      <c r="AK8" s="129" t="s">
        <v>2</v>
      </c>
      <c r="AL8" s="36" t="s">
        <v>1</v>
      </c>
      <c r="AM8" s="36" t="s">
        <v>21</v>
      </c>
      <c r="AN8" s="36" t="s">
        <v>22</v>
      </c>
      <c r="AO8" s="103" t="s">
        <v>38</v>
      </c>
      <c r="AP8" s="129" t="s">
        <v>2</v>
      </c>
      <c r="AQ8" s="36" t="s">
        <v>1</v>
      </c>
      <c r="AR8" s="36" t="s">
        <v>21</v>
      </c>
      <c r="AS8" s="36" t="s">
        <v>22</v>
      </c>
      <c r="AT8" s="105" t="s">
        <v>38</v>
      </c>
      <c r="AU8" s="37" t="s">
        <v>2</v>
      </c>
      <c r="AV8" s="36" t="s">
        <v>1</v>
      </c>
      <c r="AW8" s="36" t="s">
        <v>21</v>
      </c>
      <c r="AX8" s="36" t="s">
        <v>22</v>
      </c>
      <c r="AY8" s="105" t="s">
        <v>38</v>
      </c>
      <c r="AZ8" s="129" t="s">
        <v>2</v>
      </c>
      <c r="BA8" s="36" t="s">
        <v>1</v>
      </c>
      <c r="BB8" s="36" t="s">
        <v>21</v>
      </c>
      <c r="BC8" s="36" t="s">
        <v>22</v>
      </c>
      <c r="BD8" s="103" t="s">
        <v>38</v>
      </c>
      <c r="BE8" s="129" t="s">
        <v>2</v>
      </c>
      <c r="BF8" s="36" t="s">
        <v>1</v>
      </c>
      <c r="BG8" s="36" t="s">
        <v>21</v>
      </c>
      <c r="BH8" s="36" t="s">
        <v>22</v>
      </c>
      <c r="BI8" s="105" t="s">
        <v>38</v>
      </c>
      <c r="BJ8" s="104" t="s">
        <v>2</v>
      </c>
      <c r="BK8" s="45" t="s">
        <v>1</v>
      </c>
      <c r="BL8" s="45" t="s">
        <v>21</v>
      </c>
      <c r="BM8" s="36" t="s">
        <v>22</v>
      </c>
      <c r="BN8" s="105" t="s">
        <v>38</v>
      </c>
      <c r="BO8" s="44"/>
      <c r="BP8" s="44"/>
      <c r="BQ8" s="44"/>
      <c r="BR8" s="44"/>
      <c r="BS8" s="44"/>
      <c r="BT8" s="44"/>
    </row>
    <row r="9" spans="1:72" s="76" customFormat="1" x14ac:dyDescent="0.25">
      <c r="A9" s="152" t="s">
        <v>39</v>
      </c>
      <c r="B9" s="159">
        <v>455</v>
      </c>
      <c r="C9" s="7">
        <v>271</v>
      </c>
      <c r="D9" s="89">
        <v>176</v>
      </c>
      <c r="E9" s="95">
        <v>8</v>
      </c>
      <c r="F9" s="8">
        <v>0</v>
      </c>
      <c r="G9" s="106">
        <v>10</v>
      </c>
      <c r="H9" s="68">
        <v>4</v>
      </c>
      <c r="I9" s="69">
        <v>6</v>
      </c>
      <c r="J9" s="101">
        <v>0</v>
      </c>
      <c r="K9" s="107">
        <v>0</v>
      </c>
      <c r="L9" s="75">
        <v>228</v>
      </c>
      <c r="M9" s="68">
        <v>136</v>
      </c>
      <c r="N9" s="69">
        <v>89</v>
      </c>
      <c r="O9" s="101">
        <v>3</v>
      </c>
      <c r="P9" s="85">
        <v>0</v>
      </c>
      <c r="Q9" s="136">
        <v>0</v>
      </c>
      <c r="R9" s="68">
        <v>0</v>
      </c>
      <c r="S9" s="69">
        <v>0</v>
      </c>
      <c r="T9" s="101">
        <v>0</v>
      </c>
      <c r="U9" s="107">
        <v>0</v>
      </c>
      <c r="V9" s="75">
        <v>217</v>
      </c>
      <c r="W9" s="68">
        <v>131</v>
      </c>
      <c r="X9" s="69">
        <v>81</v>
      </c>
      <c r="Y9" s="101">
        <v>5</v>
      </c>
      <c r="Z9" s="85">
        <v>0</v>
      </c>
      <c r="AA9" s="125">
        <f t="shared" ref="AA9:AE11" si="0">G9+L9+Q9+V9</f>
        <v>455</v>
      </c>
      <c r="AB9" s="72">
        <f t="shared" si="0"/>
        <v>271</v>
      </c>
      <c r="AC9" s="72">
        <f t="shared" si="0"/>
        <v>176</v>
      </c>
      <c r="AD9" s="72">
        <f t="shared" si="0"/>
        <v>8</v>
      </c>
      <c r="AE9" s="126">
        <f t="shared" si="0"/>
        <v>0</v>
      </c>
      <c r="AF9" s="74">
        <v>58</v>
      </c>
      <c r="AG9" s="68">
        <v>30</v>
      </c>
      <c r="AH9" s="69">
        <v>28</v>
      </c>
      <c r="AI9" s="85">
        <v>0</v>
      </c>
      <c r="AJ9" s="107">
        <v>0</v>
      </c>
      <c r="AK9" s="106">
        <v>393</v>
      </c>
      <c r="AL9" s="68">
        <v>239</v>
      </c>
      <c r="AM9" s="69">
        <v>146</v>
      </c>
      <c r="AN9" s="85">
        <v>8</v>
      </c>
      <c r="AO9" s="85">
        <v>0</v>
      </c>
      <c r="AP9" s="106">
        <v>4</v>
      </c>
      <c r="AQ9" s="68">
        <v>2</v>
      </c>
      <c r="AR9" s="69">
        <v>2</v>
      </c>
      <c r="AS9" s="85">
        <v>0</v>
      </c>
      <c r="AT9" s="107">
        <v>0</v>
      </c>
      <c r="AU9" s="73">
        <v>0</v>
      </c>
      <c r="AV9" s="68">
        <v>0</v>
      </c>
      <c r="AW9" s="69">
        <v>0</v>
      </c>
      <c r="AX9" s="85">
        <v>0</v>
      </c>
      <c r="AY9" s="107">
        <v>0</v>
      </c>
      <c r="AZ9" s="125">
        <f t="shared" ref="AZ9:BD14" si="1">AF9+AK9+AP9+AU9</f>
        <v>455</v>
      </c>
      <c r="BA9" s="72">
        <f t="shared" si="1"/>
        <v>271</v>
      </c>
      <c r="BB9" s="72">
        <f t="shared" si="1"/>
        <v>176</v>
      </c>
      <c r="BC9" s="72">
        <f t="shared" si="1"/>
        <v>8</v>
      </c>
      <c r="BD9" s="84">
        <f t="shared" si="1"/>
        <v>0</v>
      </c>
      <c r="BE9" s="106">
        <v>449</v>
      </c>
      <c r="BF9" s="68">
        <v>267</v>
      </c>
      <c r="BG9" s="69">
        <v>174</v>
      </c>
      <c r="BH9" s="85">
        <v>8</v>
      </c>
      <c r="BI9" s="107">
        <v>0</v>
      </c>
      <c r="BJ9" s="106">
        <v>6</v>
      </c>
      <c r="BK9" s="68">
        <v>4</v>
      </c>
      <c r="BL9" s="69">
        <v>2</v>
      </c>
      <c r="BM9" s="85">
        <v>0</v>
      </c>
      <c r="BN9" s="107">
        <v>0</v>
      </c>
      <c r="BO9" s="44"/>
      <c r="BP9" s="44"/>
      <c r="BQ9" s="44"/>
      <c r="BR9" s="44"/>
      <c r="BS9" s="44"/>
      <c r="BT9" s="44"/>
    </row>
    <row r="10" spans="1:72" x14ac:dyDescent="0.25">
      <c r="A10" s="153" t="s">
        <v>11</v>
      </c>
      <c r="B10" s="160">
        <v>251</v>
      </c>
      <c r="C10" s="9">
        <v>152</v>
      </c>
      <c r="D10" s="90">
        <v>96</v>
      </c>
      <c r="E10" s="10">
        <v>3</v>
      </c>
      <c r="F10" s="11">
        <v>0</v>
      </c>
      <c r="G10" s="121">
        <v>16</v>
      </c>
      <c r="H10" s="21">
        <v>9</v>
      </c>
      <c r="I10" s="22">
        <v>7</v>
      </c>
      <c r="J10" s="70">
        <v>0</v>
      </c>
      <c r="K10" s="130">
        <v>0</v>
      </c>
      <c r="L10" s="50">
        <v>83</v>
      </c>
      <c r="M10" s="21">
        <v>52</v>
      </c>
      <c r="N10" s="22">
        <v>30</v>
      </c>
      <c r="O10" s="70">
        <v>1</v>
      </c>
      <c r="P10" s="70">
        <v>0</v>
      </c>
      <c r="Q10" s="112">
        <v>1</v>
      </c>
      <c r="R10" s="23">
        <v>1</v>
      </c>
      <c r="S10" s="24">
        <v>0</v>
      </c>
      <c r="T10" s="99">
        <v>0</v>
      </c>
      <c r="U10" s="137">
        <v>0</v>
      </c>
      <c r="V10" s="50">
        <v>151</v>
      </c>
      <c r="W10" s="21">
        <v>90</v>
      </c>
      <c r="X10" s="22">
        <v>59</v>
      </c>
      <c r="Y10" s="70">
        <v>2</v>
      </c>
      <c r="Z10" s="70">
        <v>0</v>
      </c>
      <c r="AA10" s="127">
        <f t="shared" si="0"/>
        <v>251</v>
      </c>
      <c r="AB10" s="15">
        <f t="shared" si="0"/>
        <v>152</v>
      </c>
      <c r="AC10" s="15">
        <f t="shared" si="0"/>
        <v>96</v>
      </c>
      <c r="AD10" s="15">
        <f t="shared" si="0"/>
        <v>3</v>
      </c>
      <c r="AE10" s="128">
        <f t="shared" si="0"/>
        <v>0</v>
      </c>
      <c r="AF10" s="4">
        <v>7</v>
      </c>
      <c r="AG10" s="21">
        <v>4</v>
      </c>
      <c r="AH10" s="22">
        <v>3</v>
      </c>
      <c r="AI10" s="70">
        <v>0</v>
      </c>
      <c r="AJ10" s="130">
        <v>0</v>
      </c>
      <c r="AK10" s="121">
        <v>244</v>
      </c>
      <c r="AL10" s="21">
        <v>148</v>
      </c>
      <c r="AM10" s="22">
        <v>93</v>
      </c>
      <c r="AN10" s="70">
        <v>3</v>
      </c>
      <c r="AO10" s="70">
        <v>0</v>
      </c>
      <c r="AP10" s="121">
        <v>0</v>
      </c>
      <c r="AQ10" s="21">
        <v>0</v>
      </c>
      <c r="AR10" s="22">
        <v>0</v>
      </c>
      <c r="AS10" s="70">
        <v>0</v>
      </c>
      <c r="AT10" s="130">
        <v>0</v>
      </c>
      <c r="AU10" s="4">
        <v>0</v>
      </c>
      <c r="AV10" s="21">
        <v>0</v>
      </c>
      <c r="AW10" s="22">
        <v>0</v>
      </c>
      <c r="AX10" s="70">
        <v>0</v>
      </c>
      <c r="AY10" s="130">
        <v>0</v>
      </c>
      <c r="AZ10" s="127">
        <f t="shared" si="1"/>
        <v>251</v>
      </c>
      <c r="BA10" s="15">
        <f t="shared" si="1"/>
        <v>152</v>
      </c>
      <c r="BB10" s="15">
        <f t="shared" si="1"/>
        <v>96</v>
      </c>
      <c r="BC10" s="15">
        <f t="shared" si="1"/>
        <v>3</v>
      </c>
      <c r="BD10" s="5">
        <f t="shared" si="1"/>
        <v>0</v>
      </c>
      <c r="BE10" s="121">
        <v>247</v>
      </c>
      <c r="BF10" s="21">
        <v>148</v>
      </c>
      <c r="BG10" s="22">
        <v>96</v>
      </c>
      <c r="BH10" s="70">
        <v>3</v>
      </c>
      <c r="BI10" s="130">
        <v>0</v>
      </c>
      <c r="BJ10" s="147">
        <v>4</v>
      </c>
      <c r="BK10" s="46">
        <v>4</v>
      </c>
      <c r="BL10" s="47">
        <v>0</v>
      </c>
      <c r="BM10" s="100">
        <v>0</v>
      </c>
      <c r="BN10" s="143">
        <v>0</v>
      </c>
      <c r="BO10" s="44"/>
      <c r="BP10" s="44"/>
      <c r="BQ10" s="44"/>
      <c r="BR10" s="44"/>
      <c r="BS10" s="44"/>
      <c r="BT10" s="44"/>
    </row>
    <row r="11" spans="1:72" s="76" customFormat="1" x14ac:dyDescent="0.25">
      <c r="A11" s="171" t="s">
        <v>12</v>
      </c>
      <c r="B11" s="161">
        <v>362</v>
      </c>
      <c r="C11" s="12">
        <v>198</v>
      </c>
      <c r="D11" s="91">
        <v>159</v>
      </c>
      <c r="E11" s="13">
        <v>5</v>
      </c>
      <c r="F11" s="14">
        <v>0</v>
      </c>
      <c r="G11" s="110">
        <v>59</v>
      </c>
      <c r="H11" s="54">
        <v>32</v>
      </c>
      <c r="I11" s="55">
        <v>27</v>
      </c>
      <c r="J11" s="71">
        <v>0</v>
      </c>
      <c r="K11" s="111">
        <v>0</v>
      </c>
      <c r="L11" s="77">
        <v>293</v>
      </c>
      <c r="M11" s="78">
        <v>162</v>
      </c>
      <c r="N11" s="79">
        <v>127</v>
      </c>
      <c r="O11" s="98">
        <v>4</v>
      </c>
      <c r="P11" s="98">
        <v>0</v>
      </c>
      <c r="Q11" s="131">
        <v>3</v>
      </c>
      <c r="R11" s="78">
        <v>1</v>
      </c>
      <c r="S11" s="79">
        <v>2</v>
      </c>
      <c r="T11" s="98">
        <v>0</v>
      </c>
      <c r="U11" s="132">
        <v>0</v>
      </c>
      <c r="V11" s="77">
        <v>7</v>
      </c>
      <c r="W11" s="78">
        <v>3</v>
      </c>
      <c r="X11" s="79">
        <v>3</v>
      </c>
      <c r="Y11" s="98">
        <v>1</v>
      </c>
      <c r="Z11" s="98">
        <v>0</v>
      </c>
      <c r="AA11" s="125">
        <f t="shared" si="0"/>
        <v>362</v>
      </c>
      <c r="AB11" s="72">
        <f t="shared" si="0"/>
        <v>198</v>
      </c>
      <c r="AC11" s="72">
        <f t="shared" si="0"/>
        <v>159</v>
      </c>
      <c r="AD11" s="72">
        <f t="shared" si="0"/>
        <v>5</v>
      </c>
      <c r="AE11" s="126">
        <f t="shared" si="0"/>
        <v>0</v>
      </c>
      <c r="AF11" s="77">
        <v>15</v>
      </c>
      <c r="AG11" s="78">
        <v>6</v>
      </c>
      <c r="AH11" s="79">
        <v>9</v>
      </c>
      <c r="AI11" s="98">
        <v>0</v>
      </c>
      <c r="AJ11" s="132">
        <v>0</v>
      </c>
      <c r="AK11" s="131">
        <v>337</v>
      </c>
      <c r="AL11" s="78">
        <v>186</v>
      </c>
      <c r="AM11" s="79">
        <v>147</v>
      </c>
      <c r="AN11" s="98">
        <v>4</v>
      </c>
      <c r="AO11" s="98">
        <v>0</v>
      </c>
      <c r="AP11" s="131">
        <v>10</v>
      </c>
      <c r="AQ11" s="78">
        <v>6</v>
      </c>
      <c r="AR11" s="79">
        <v>3</v>
      </c>
      <c r="AS11" s="98">
        <v>1</v>
      </c>
      <c r="AT11" s="132">
        <v>0</v>
      </c>
      <c r="AU11" s="77">
        <v>0</v>
      </c>
      <c r="AV11" s="78">
        <v>0</v>
      </c>
      <c r="AW11" s="79">
        <v>0</v>
      </c>
      <c r="AX11" s="98">
        <v>0</v>
      </c>
      <c r="AY11" s="132">
        <v>0</v>
      </c>
      <c r="AZ11" s="125">
        <f t="shared" si="1"/>
        <v>362</v>
      </c>
      <c r="BA11" s="72">
        <f t="shared" si="1"/>
        <v>198</v>
      </c>
      <c r="BB11" s="72">
        <f t="shared" si="1"/>
        <v>159</v>
      </c>
      <c r="BC11" s="72">
        <f t="shared" si="1"/>
        <v>5</v>
      </c>
      <c r="BD11" s="84">
        <f t="shared" si="1"/>
        <v>0</v>
      </c>
      <c r="BE11" s="131">
        <v>356</v>
      </c>
      <c r="BF11" s="78">
        <v>197</v>
      </c>
      <c r="BG11" s="79">
        <v>155</v>
      </c>
      <c r="BH11" s="98">
        <v>4</v>
      </c>
      <c r="BI11" s="132">
        <v>0</v>
      </c>
      <c r="BJ11" s="131">
        <v>6</v>
      </c>
      <c r="BK11" s="78">
        <v>1</v>
      </c>
      <c r="BL11" s="79">
        <v>4</v>
      </c>
      <c r="BM11" s="98">
        <v>1</v>
      </c>
      <c r="BN11" s="132">
        <v>0</v>
      </c>
      <c r="BO11" s="44"/>
      <c r="BP11" s="44"/>
      <c r="BQ11" s="44"/>
      <c r="BR11" s="44"/>
      <c r="BS11" s="44"/>
      <c r="BT11" s="44"/>
    </row>
    <row r="12" spans="1:72" x14ac:dyDescent="0.25">
      <c r="A12" s="153" t="s">
        <v>13</v>
      </c>
      <c r="B12" s="127">
        <v>129</v>
      </c>
      <c r="C12" s="15">
        <v>81</v>
      </c>
      <c r="D12" s="92">
        <v>43</v>
      </c>
      <c r="E12" s="16">
        <v>5</v>
      </c>
      <c r="F12" s="17">
        <v>0</v>
      </c>
      <c r="G12" s="122">
        <v>10</v>
      </c>
      <c r="H12" s="18">
        <v>4</v>
      </c>
      <c r="I12" s="19">
        <v>5</v>
      </c>
      <c r="J12" s="20">
        <v>1</v>
      </c>
      <c r="K12" s="133">
        <v>0</v>
      </c>
      <c r="L12" s="51">
        <v>39</v>
      </c>
      <c r="M12" s="18">
        <v>24</v>
      </c>
      <c r="N12" s="19">
        <v>12</v>
      </c>
      <c r="O12" s="20">
        <v>3</v>
      </c>
      <c r="P12" s="20">
        <v>0</v>
      </c>
      <c r="Q12" s="138">
        <v>1</v>
      </c>
      <c r="R12" s="18">
        <v>0</v>
      </c>
      <c r="S12" s="19">
        <v>1</v>
      </c>
      <c r="T12" s="20">
        <v>0</v>
      </c>
      <c r="U12" s="133">
        <v>0</v>
      </c>
      <c r="V12" s="51">
        <v>79</v>
      </c>
      <c r="W12" s="18">
        <v>53</v>
      </c>
      <c r="X12" s="19">
        <v>25</v>
      </c>
      <c r="Y12" s="20">
        <v>1</v>
      </c>
      <c r="Z12" s="20">
        <v>0</v>
      </c>
      <c r="AA12" s="134">
        <f t="shared" ref="AA12:AA13" si="2">G12+L12+Q12+V12</f>
        <v>129</v>
      </c>
      <c r="AB12" s="61">
        <f t="shared" ref="AB12:AB13" si="3">H12+M12+R12+W12</f>
        <v>81</v>
      </c>
      <c r="AC12" s="61">
        <f t="shared" ref="AC12:AC13" si="4">I12+N12+S12+X12</f>
        <v>43</v>
      </c>
      <c r="AD12" s="61">
        <f t="shared" ref="AD12:AD13" si="5">J12+O12+T12+Y12</f>
        <v>5</v>
      </c>
      <c r="AE12" s="135">
        <f t="shared" ref="AE12:AE13" si="6">K12+P12+U12+Z12</f>
        <v>0</v>
      </c>
      <c r="AF12" s="6">
        <v>15</v>
      </c>
      <c r="AG12" s="18">
        <v>11</v>
      </c>
      <c r="AH12" s="19">
        <v>3</v>
      </c>
      <c r="AI12" s="20">
        <v>1</v>
      </c>
      <c r="AJ12" s="133">
        <v>0</v>
      </c>
      <c r="AK12" s="123">
        <v>105</v>
      </c>
      <c r="AL12" s="18">
        <v>65</v>
      </c>
      <c r="AM12" s="19">
        <v>38</v>
      </c>
      <c r="AN12" s="20">
        <v>2</v>
      </c>
      <c r="AO12" s="20">
        <v>0</v>
      </c>
      <c r="AP12" s="123">
        <v>9</v>
      </c>
      <c r="AQ12" s="18">
        <v>5</v>
      </c>
      <c r="AR12" s="19">
        <v>2</v>
      </c>
      <c r="AS12" s="20">
        <v>2</v>
      </c>
      <c r="AT12" s="133">
        <v>0</v>
      </c>
      <c r="AU12" s="6">
        <v>0</v>
      </c>
      <c r="AV12" s="18">
        <v>0</v>
      </c>
      <c r="AW12" s="19">
        <v>0</v>
      </c>
      <c r="AX12" s="20">
        <v>0</v>
      </c>
      <c r="AY12" s="133">
        <v>0</v>
      </c>
      <c r="AZ12" s="127">
        <f t="shared" si="1"/>
        <v>129</v>
      </c>
      <c r="BA12" s="15">
        <f t="shared" si="1"/>
        <v>81</v>
      </c>
      <c r="BB12" s="15">
        <f t="shared" si="1"/>
        <v>43</v>
      </c>
      <c r="BC12" s="15">
        <f t="shared" si="1"/>
        <v>5</v>
      </c>
      <c r="BD12" s="5">
        <f t="shared" si="1"/>
        <v>0</v>
      </c>
      <c r="BE12" s="123">
        <v>110</v>
      </c>
      <c r="BF12" s="18">
        <v>67</v>
      </c>
      <c r="BG12" s="19">
        <v>40</v>
      </c>
      <c r="BH12" s="20">
        <v>3</v>
      </c>
      <c r="BI12" s="133">
        <v>0</v>
      </c>
      <c r="BJ12" s="108">
        <v>19</v>
      </c>
      <c r="BK12" s="34">
        <v>14</v>
      </c>
      <c r="BL12" s="35">
        <v>3</v>
      </c>
      <c r="BM12" s="65">
        <v>2</v>
      </c>
      <c r="BN12" s="109">
        <v>0</v>
      </c>
      <c r="BO12" s="44"/>
      <c r="BP12" s="44"/>
      <c r="BQ12" s="44"/>
      <c r="BR12" s="44"/>
      <c r="BS12" s="44"/>
      <c r="BT12" s="44"/>
    </row>
    <row r="13" spans="1:72" s="76" customFormat="1" x14ac:dyDescent="0.25">
      <c r="A13" s="152" t="s">
        <v>14</v>
      </c>
      <c r="B13" s="161">
        <v>57</v>
      </c>
      <c r="C13" s="12">
        <v>34</v>
      </c>
      <c r="D13" s="91">
        <v>23</v>
      </c>
      <c r="E13" s="13">
        <v>0</v>
      </c>
      <c r="F13" s="14">
        <v>0</v>
      </c>
      <c r="G13" s="150">
        <v>0</v>
      </c>
      <c r="H13" s="54">
        <v>0</v>
      </c>
      <c r="I13" s="55">
        <v>0</v>
      </c>
      <c r="J13" s="71">
        <v>0</v>
      </c>
      <c r="K13" s="111">
        <v>0</v>
      </c>
      <c r="L13" s="80">
        <v>0</v>
      </c>
      <c r="M13" s="54">
        <v>0</v>
      </c>
      <c r="N13" s="55">
        <v>0</v>
      </c>
      <c r="O13" s="71">
        <v>0</v>
      </c>
      <c r="P13" s="71">
        <v>0</v>
      </c>
      <c r="Q13" s="139">
        <v>0</v>
      </c>
      <c r="R13" s="54">
        <v>0</v>
      </c>
      <c r="S13" s="55">
        <v>0</v>
      </c>
      <c r="T13" s="71">
        <v>0</v>
      </c>
      <c r="U13" s="111">
        <v>0</v>
      </c>
      <c r="V13" s="80">
        <v>57</v>
      </c>
      <c r="W13" s="54">
        <v>34</v>
      </c>
      <c r="X13" s="55">
        <v>23</v>
      </c>
      <c r="Y13" s="71">
        <v>0</v>
      </c>
      <c r="Z13" s="71">
        <v>0</v>
      </c>
      <c r="AA13" s="125">
        <f t="shared" si="2"/>
        <v>57</v>
      </c>
      <c r="AB13" s="72">
        <f t="shared" si="3"/>
        <v>34</v>
      </c>
      <c r="AC13" s="72">
        <f t="shared" si="4"/>
        <v>23</v>
      </c>
      <c r="AD13" s="72">
        <f t="shared" si="5"/>
        <v>0</v>
      </c>
      <c r="AE13" s="126">
        <f t="shared" si="6"/>
        <v>0</v>
      </c>
      <c r="AF13" s="53">
        <v>7</v>
      </c>
      <c r="AG13" s="54">
        <v>2</v>
      </c>
      <c r="AH13" s="55">
        <v>5</v>
      </c>
      <c r="AI13" s="71">
        <v>0</v>
      </c>
      <c r="AJ13" s="111">
        <v>0</v>
      </c>
      <c r="AK13" s="110">
        <v>50</v>
      </c>
      <c r="AL13" s="54">
        <v>32</v>
      </c>
      <c r="AM13" s="55">
        <v>18</v>
      </c>
      <c r="AN13" s="71">
        <v>0</v>
      </c>
      <c r="AO13" s="71">
        <v>0</v>
      </c>
      <c r="AP13" s="110">
        <v>0</v>
      </c>
      <c r="AQ13" s="54">
        <v>0</v>
      </c>
      <c r="AR13" s="55">
        <v>0</v>
      </c>
      <c r="AS13" s="71">
        <v>0</v>
      </c>
      <c r="AT13" s="111">
        <v>0</v>
      </c>
      <c r="AU13" s="53">
        <v>0</v>
      </c>
      <c r="AV13" s="54">
        <v>0</v>
      </c>
      <c r="AW13" s="55">
        <v>0</v>
      </c>
      <c r="AX13" s="71">
        <v>0</v>
      </c>
      <c r="AY13" s="111">
        <v>0</v>
      </c>
      <c r="AZ13" s="125">
        <f t="shared" si="1"/>
        <v>57</v>
      </c>
      <c r="BA13" s="72">
        <f t="shared" si="1"/>
        <v>34</v>
      </c>
      <c r="BB13" s="72">
        <f t="shared" si="1"/>
        <v>23</v>
      </c>
      <c r="BC13" s="72">
        <f t="shared" si="1"/>
        <v>0</v>
      </c>
      <c r="BD13" s="84">
        <f t="shared" si="1"/>
        <v>0</v>
      </c>
      <c r="BE13" s="125">
        <v>55</v>
      </c>
      <c r="BF13" s="72">
        <v>32</v>
      </c>
      <c r="BG13" s="81">
        <v>23</v>
      </c>
      <c r="BH13" s="97">
        <v>0</v>
      </c>
      <c r="BI13" s="144">
        <v>0</v>
      </c>
      <c r="BJ13" s="148">
        <v>2</v>
      </c>
      <c r="BK13" s="54">
        <v>2</v>
      </c>
      <c r="BL13" s="55">
        <v>0</v>
      </c>
      <c r="BM13" s="71">
        <v>0</v>
      </c>
      <c r="BN13" s="111">
        <v>0</v>
      </c>
      <c r="BO13" s="44"/>
      <c r="BP13" s="44"/>
      <c r="BQ13" s="44"/>
      <c r="BR13" s="44"/>
      <c r="BS13" s="44"/>
      <c r="BT13" s="44"/>
    </row>
    <row r="14" spans="1:72" x14ac:dyDescent="0.25">
      <c r="A14" s="153" t="s">
        <v>15</v>
      </c>
      <c r="B14" s="108">
        <v>71</v>
      </c>
      <c r="C14" s="61">
        <v>40</v>
      </c>
      <c r="D14" s="96">
        <v>29</v>
      </c>
      <c r="E14" s="59">
        <v>0</v>
      </c>
      <c r="F14" s="60">
        <v>2</v>
      </c>
      <c r="G14" s="123">
        <v>0</v>
      </c>
      <c r="H14" s="123">
        <v>0</v>
      </c>
      <c r="I14" s="123">
        <v>0</v>
      </c>
      <c r="J14" s="123">
        <v>0</v>
      </c>
      <c r="K14" s="123">
        <v>0</v>
      </c>
      <c r="L14" s="66">
        <v>71</v>
      </c>
      <c r="M14" s="64">
        <v>40</v>
      </c>
      <c r="N14" s="64">
        <v>29</v>
      </c>
      <c r="O14" s="64">
        <v>0</v>
      </c>
      <c r="P14" s="64">
        <v>2</v>
      </c>
      <c r="Q14" s="138">
        <v>0</v>
      </c>
      <c r="R14" s="18">
        <v>0</v>
      </c>
      <c r="S14" s="19">
        <v>0</v>
      </c>
      <c r="T14" s="20">
        <v>0</v>
      </c>
      <c r="U14" s="133">
        <v>0</v>
      </c>
      <c r="V14" s="51">
        <v>0</v>
      </c>
      <c r="W14" s="18">
        <v>0</v>
      </c>
      <c r="X14" s="19">
        <v>0</v>
      </c>
      <c r="Y14" s="20">
        <v>0</v>
      </c>
      <c r="Z14" s="20">
        <v>0</v>
      </c>
      <c r="AA14" s="134">
        <f t="shared" ref="AA14:AA16" si="7">G14+L14+Q14+V14</f>
        <v>71</v>
      </c>
      <c r="AB14" s="61">
        <f t="shared" ref="AB14:AB16" si="8">H14+M14+R14+W14</f>
        <v>40</v>
      </c>
      <c r="AC14" s="61">
        <f t="shared" ref="AC14:AC16" si="9">I14+N14+S14+X14</f>
        <v>29</v>
      </c>
      <c r="AD14" s="61">
        <f t="shared" ref="AD14:AD16" si="10">J14+O14+T14+Y14</f>
        <v>0</v>
      </c>
      <c r="AE14" s="135">
        <f t="shared" ref="AE14:AE16" si="11">K14+P14+U14+Z14</f>
        <v>2</v>
      </c>
      <c r="AF14" s="6">
        <v>0</v>
      </c>
      <c r="AG14" s="18">
        <v>0</v>
      </c>
      <c r="AH14" s="19">
        <v>0</v>
      </c>
      <c r="AI14" s="20">
        <v>0</v>
      </c>
      <c r="AJ14" s="133">
        <v>0</v>
      </c>
      <c r="AK14" s="123">
        <v>71</v>
      </c>
      <c r="AL14" s="18">
        <v>40</v>
      </c>
      <c r="AM14" s="19">
        <v>29</v>
      </c>
      <c r="AN14" s="20">
        <v>0</v>
      </c>
      <c r="AO14" s="20">
        <v>2</v>
      </c>
      <c r="AP14" s="123">
        <v>0</v>
      </c>
      <c r="AQ14" s="18">
        <v>0</v>
      </c>
      <c r="AR14" s="19">
        <v>0</v>
      </c>
      <c r="AS14" s="20">
        <v>0</v>
      </c>
      <c r="AT14" s="133">
        <v>0</v>
      </c>
      <c r="AU14" s="6">
        <v>0</v>
      </c>
      <c r="AV14" s="18">
        <v>0</v>
      </c>
      <c r="AW14" s="19">
        <v>0</v>
      </c>
      <c r="AX14" s="20">
        <v>0</v>
      </c>
      <c r="AY14" s="133">
        <v>0</v>
      </c>
      <c r="AZ14" s="127">
        <f t="shared" si="1"/>
        <v>71</v>
      </c>
      <c r="BA14" s="15">
        <f t="shared" si="1"/>
        <v>40</v>
      </c>
      <c r="BB14" s="15">
        <f t="shared" si="1"/>
        <v>29</v>
      </c>
      <c r="BC14" s="15">
        <f t="shared" si="1"/>
        <v>0</v>
      </c>
      <c r="BD14" s="5">
        <f t="shared" si="1"/>
        <v>2</v>
      </c>
      <c r="BE14" s="123">
        <v>69</v>
      </c>
      <c r="BF14" s="18">
        <v>40</v>
      </c>
      <c r="BG14" s="19">
        <v>27</v>
      </c>
      <c r="BH14" s="20">
        <v>0</v>
      </c>
      <c r="BI14" s="133">
        <v>2</v>
      </c>
      <c r="BJ14" s="108">
        <v>2</v>
      </c>
      <c r="BK14" s="34">
        <v>0</v>
      </c>
      <c r="BL14" s="35">
        <v>2</v>
      </c>
      <c r="BM14" s="65">
        <v>0</v>
      </c>
      <c r="BN14" s="109">
        <v>0</v>
      </c>
      <c r="BO14" s="44"/>
      <c r="BP14" s="44"/>
      <c r="BQ14" s="44"/>
      <c r="BR14" s="44"/>
      <c r="BS14" s="44"/>
      <c r="BT14" s="44"/>
    </row>
    <row r="15" spans="1:72" s="76" customFormat="1" x14ac:dyDescent="0.25">
      <c r="A15" s="152" t="s">
        <v>16</v>
      </c>
      <c r="B15" s="161">
        <v>187</v>
      </c>
      <c r="C15" s="12">
        <v>104</v>
      </c>
      <c r="D15" s="91">
        <v>82</v>
      </c>
      <c r="E15" s="13">
        <v>1</v>
      </c>
      <c r="F15" s="14">
        <v>0</v>
      </c>
      <c r="G15" s="110">
        <v>0</v>
      </c>
      <c r="H15" s="54">
        <v>0</v>
      </c>
      <c r="I15" s="55">
        <v>0</v>
      </c>
      <c r="J15" s="71">
        <v>0</v>
      </c>
      <c r="K15" s="111">
        <v>0</v>
      </c>
      <c r="L15" s="80">
        <v>0</v>
      </c>
      <c r="M15" s="54">
        <v>0</v>
      </c>
      <c r="N15" s="55">
        <v>0</v>
      </c>
      <c r="O15" s="71">
        <v>0</v>
      </c>
      <c r="P15" s="71">
        <v>0</v>
      </c>
      <c r="Q15" s="139">
        <v>0</v>
      </c>
      <c r="R15" s="54">
        <v>0</v>
      </c>
      <c r="S15" s="55">
        <v>0</v>
      </c>
      <c r="T15" s="71">
        <v>0</v>
      </c>
      <c r="U15" s="111">
        <v>0</v>
      </c>
      <c r="V15" s="80">
        <v>187</v>
      </c>
      <c r="W15" s="54">
        <v>104</v>
      </c>
      <c r="X15" s="55">
        <v>82</v>
      </c>
      <c r="Y15" s="71">
        <v>1</v>
      </c>
      <c r="Z15" s="71">
        <v>0</v>
      </c>
      <c r="AA15" s="125">
        <f t="shared" si="7"/>
        <v>187</v>
      </c>
      <c r="AB15" s="72">
        <f t="shared" si="8"/>
        <v>104</v>
      </c>
      <c r="AC15" s="72">
        <f t="shared" si="9"/>
        <v>82</v>
      </c>
      <c r="AD15" s="72">
        <f t="shared" si="10"/>
        <v>1</v>
      </c>
      <c r="AE15" s="126">
        <f t="shared" si="11"/>
        <v>0</v>
      </c>
      <c r="AF15" s="53">
        <v>21</v>
      </c>
      <c r="AG15" s="54">
        <v>11</v>
      </c>
      <c r="AH15" s="55">
        <v>10</v>
      </c>
      <c r="AI15" s="71">
        <v>0</v>
      </c>
      <c r="AJ15" s="111">
        <v>0</v>
      </c>
      <c r="AK15" s="110">
        <v>163</v>
      </c>
      <c r="AL15" s="54">
        <v>92</v>
      </c>
      <c r="AM15" s="55">
        <v>70</v>
      </c>
      <c r="AN15" s="71">
        <v>1</v>
      </c>
      <c r="AO15" s="71">
        <v>0</v>
      </c>
      <c r="AP15" s="110">
        <v>3</v>
      </c>
      <c r="AQ15" s="54">
        <v>1</v>
      </c>
      <c r="AR15" s="55">
        <v>2</v>
      </c>
      <c r="AS15" s="71">
        <v>0</v>
      </c>
      <c r="AT15" s="111">
        <v>0</v>
      </c>
      <c r="AU15" s="53">
        <v>0</v>
      </c>
      <c r="AV15" s="54">
        <v>0</v>
      </c>
      <c r="AW15" s="55">
        <v>0</v>
      </c>
      <c r="AX15" s="71">
        <v>0</v>
      </c>
      <c r="AY15" s="111">
        <v>0</v>
      </c>
      <c r="AZ15" s="125">
        <f t="shared" ref="AZ15:AZ25" si="12">AF15+AK15+AP15+AU15</f>
        <v>187</v>
      </c>
      <c r="BA15" s="72">
        <f t="shared" ref="BA15:BA25" si="13">AG15+AL15+AQ15+AV15</f>
        <v>104</v>
      </c>
      <c r="BB15" s="72">
        <f t="shared" ref="BB15:BB25" si="14">AH15+AM15+AR15+AW15</f>
        <v>82</v>
      </c>
      <c r="BC15" s="72">
        <f t="shared" ref="BC15:BC25" si="15">AI15+AN15+AS15+AX15</f>
        <v>1</v>
      </c>
      <c r="BD15" s="84">
        <v>0</v>
      </c>
      <c r="BE15" s="110">
        <v>187</v>
      </c>
      <c r="BF15" s="54">
        <v>104</v>
      </c>
      <c r="BG15" s="55">
        <v>82</v>
      </c>
      <c r="BH15" s="71">
        <v>1</v>
      </c>
      <c r="BI15" s="111">
        <v>0</v>
      </c>
      <c r="BJ15" s="110">
        <v>0</v>
      </c>
      <c r="BK15" s="54">
        <v>0</v>
      </c>
      <c r="BL15" s="55">
        <v>0</v>
      </c>
      <c r="BM15" s="71">
        <v>0</v>
      </c>
      <c r="BN15" s="111">
        <v>0</v>
      </c>
      <c r="BO15" s="44"/>
      <c r="BP15" s="44"/>
      <c r="BQ15" s="44"/>
      <c r="BR15" s="44"/>
      <c r="BS15" s="44"/>
      <c r="BT15" s="44"/>
    </row>
    <row r="16" spans="1:72" x14ac:dyDescent="0.25">
      <c r="A16" s="191" t="s">
        <v>37</v>
      </c>
      <c r="B16" s="127">
        <v>146</v>
      </c>
      <c r="C16" s="15">
        <v>86</v>
      </c>
      <c r="D16" s="92">
        <v>58</v>
      </c>
      <c r="E16" s="16">
        <v>2</v>
      </c>
      <c r="F16" s="17">
        <v>0</v>
      </c>
      <c r="G16" s="123">
        <v>2</v>
      </c>
      <c r="H16" s="18">
        <v>0</v>
      </c>
      <c r="I16" s="19">
        <v>2</v>
      </c>
      <c r="J16" s="20">
        <v>0</v>
      </c>
      <c r="K16" s="133">
        <v>0</v>
      </c>
      <c r="L16" s="51">
        <v>144</v>
      </c>
      <c r="M16" s="18">
        <v>86</v>
      </c>
      <c r="N16" s="19">
        <v>56</v>
      </c>
      <c r="O16" s="20">
        <v>2</v>
      </c>
      <c r="P16" s="20">
        <v>0</v>
      </c>
      <c r="Q16" s="138">
        <v>0</v>
      </c>
      <c r="R16" s="18">
        <v>0</v>
      </c>
      <c r="S16" s="19">
        <v>0</v>
      </c>
      <c r="T16" s="20">
        <v>0</v>
      </c>
      <c r="U16" s="133">
        <v>0</v>
      </c>
      <c r="V16" s="51">
        <v>0</v>
      </c>
      <c r="W16" s="18">
        <v>0</v>
      </c>
      <c r="X16" s="19">
        <v>0</v>
      </c>
      <c r="Y16" s="20">
        <v>0</v>
      </c>
      <c r="Z16" s="20">
        <v>0</v>
      </c>
      <c r="AA16" s="134">
        <f t="shared" si="7"/>
        <v>146</v>
      </c>
      <c r="AB16" s="61">
        <f t="shared" si="8"/>
        <v>86</v>
      </c>
      <c r="AC16" s="61">
        <f t="shared" si="9"/>
        <v>58</v>
      </c>
      <c r="AD16" s="61">
        <f t="shared" si="10"/>
        <v>2</v>
      </c>
      <c r="AE16" s="135">
        <f t="shared" si="11"/>
        <v>0</v>
      </c>
      <c r="AF16" s="6">
        <v>13</v>
      </c>
      <c r="AG16" s="18">
        <v>6</v>
      </c>
      <c r="AH16" s="19">
        <v>7</v>
      </c>
      <c r="AI16" s="20">
        <v>0</v>
      </c>
      <c r="AJ16" s="133">
        <v>0</v>
      </c>
      <c r="AK16" s="123">
        <v>133</v>
      </c>
      <c r="AL16" s="18">
        <v>80</v>
      </c>
      <c r="AM16" s="19">
        <v>51</v>
      </c>
      <c r="AN16" s="20">
        <v>2</v>
      </c>
      <c r="AO16" s="20">
        <v>0</v>
      </c>
      <c r="AP16" s="123">
        <v>0</v>
      </c>
      <c r="AQ16" s="18">
        <v>0</v>
      </c>
      <c r="AR16" s="19">
        <v>0</v>
      </c>
      <c r="AS16" s="20">
        <v>0</v>
      </c>
      <c r="AT16" s="133">
        <v>0</v>
      </c>
      <c r="AU16" s="6">
        <v>0</v>
      </c>
      <c r="AV16" s="18">
        <v>0</v>
      </c>
      <c r="AW16" s="19">
        <v>0</v>
      </c>
      <c r="AX16" s="20">
        <v>0</v>
      </c>
      <c r="AY16" s="133">
        <v>0</v>
      </c>
      <c r="AZ16" s="127">
        <f t="shared" si="12"/>
        <v>146</v>
      </c>
      <c r="BA16" s="15">
        <f t="shared" si="13"/>
        <v>86</v>
      </c>
      <c r="BB16" s="15">
        <f t="shared" si="14"/>
        <v>58</v>
      </c>
      <c r="BC16" s="15">
        <f t="shared" si="15"/>
        <v>2</v>
      </c>
      <c r="BD16" s="5">
        <f>AJ16+AO16+AT16+AY16</f>
        <v>0</v>
      </c>
      <c r="BE16" s="123">
        <v>146</v>
      </c>
      <c r="BF16" s="18">
        <v>86</v>
      </c>
      <c r="BG16" s="19">
        <v>58</v>
      </c>
      <c r="BH16" s="20">
        <v>2</v>
      </c>
      <c r="BI16" s="133">
        <v>0</v>
      </c>
      <c r="BJ16" s="108">
        <v>0</v>
      </c>
      <c r="BK16" s="34">
        <v>0</v>
      </c>
      <c r="BL16" s="35">
        <v>0</v>
      </c>
      <c r="BM16" s="65">
        <v>0</v>
      </c>
      <c r="BN16" s="109">
        <v>0</v>
      </c>
      <c r="BO16" s="44"/>
      <c r="BP16" s="44"/>
      <c r="BQ16" s="44"/>
      <c r="BR16" s="44"/>
      <c r="BS16" s="44"/>
      <c r="BT16" s="44"/>
    </row>
    <row r="17" spans="1:72" s="76" customFormat="1" x14ac:dyDescent="0.25">
      <c r="A17" s="152" t="s">
        <v>33</v>
      </c>
      <c r="B17" s="125">
        <v>291</v>
      </c>
      <c r="C17" s="72">
        <v>194</v>
      </c>
      <c r="D17" s="93">
        <v>93</v>
      </c>
      <c r="E17" s="81">
        <v>4</v>
      </c>
      <c r="F17" s="82">
        <v>0</v>
      </c>
      <c r="G17" s="110">
        <v>16</v>
      </c>
      <c r="H17" s="54">
        <v>13</v>
      </c>
      <c r="I17" s="55">
        <v>2</v>
      </c>
      <c r="J17" s="71">
        <v>1</v>
      </c>
      <c r="K17" s="111">
        <v>0</v>
      </c>
      <c r="L17" s="80">
        <v>274</v>
      </c>
      <c r="M17" s="54">
        <v>181</v>
      </c>
      <c r="N17" s="55">
        <v>90</v>
      </c>
      <c r="O17" s="71">
        <v>3</v>
      </c>
      <c r="P17" s="71">
        <v>0</v>
      </c>
      <c r="Q17" s="139">
        <v>1</v>
      </c>
      <c r="R17" s="54">
        <v>0</v>
      </c>
      <c r="S17" s="55">
        <v>1</v>
      </c>
      <c r="T17" s="71">
        <v>0</v>
      </c>
      <c r="U17" s="111">
        <v>0</v>
      </c>
      <c r="V17" s="80">
        <v>0</v>
      </c>
      <c r="W17" s="54">
        <v>0</v>
      </c>
      <c r="X17" s="55">
        <v>0</v>
      </c>
      <c r="Y17" s="71">
        <v>0</v>
      </c>
      <c r="Z17" s="71">
        <v>0</v>
      </c>
      <c r="AA17" s="125">
        <f t="shared" ref="AA17:AA25" si="16">G17+L17+Q17+V17</f>
        <v>291</v>
      </c>
      <c r="AB17" s="72">
        <f t="shared" ref="AB17:AB25" si="17">H17+M17+R17+W17</f>
        <v>194</v>
      </c>
      <c r="AC17" s="72">
        <f t="shared" ref="AC17:AC25" si="18">I17+N17+S17+X17</f>
        <v>93</v>
      </c>
      <c r="AD17" s="72">
        <f t="shared" ref="AD17:AD25" si="19">J17+O17+T17+Y17</f>
        <v>4</v>
      </c>
      <c r="AE17" s="126">
        <f t="shared" ref="AE17:AE25" si="20">K17+P17+U17+Z17</f>
        <v>0</v>
      </c>
      <c r="AF17" s="53">
        <v>30</v>
      </c>
      <c r="AG17" s="54">
        <v>21</v>
      </c>
      <c r="AH17" s="55">
        <v>8</v>
      </c>
      <c r="AI17" s="71">
        <v>1</v>
      </c>
      <c r="AJ17" s="111">
        <v>0</v>
      </c>
      <c r="AK17" s="110">
        <v>261</v>
      </c>
      <c r="AL17" s="54">
        <v>173</v>
      </c>
      <c r="AM17" s="55">
        <v>85</v>
      </c>
      <c r="AN17" s="71">
        <v>3</v>
      </c>
      <c r="AO17" s="71">
        <v>0</v>
      </c>
      <c r="AP17" s="110">
        <v>0</v>
      </c>
      <c r="AQ17" s="54">
        <v>0</v>
      </c>
      <c r="AR17" s="55">
        <v>0</v>
      </c>
      <c r="AS17" s="71">
        <v>0</v>
      </c>
      <c r="AT17" s="111">
        <v>0</v>
      </c>
      <c r="AU17" s="53">
        <v>0</v>
      </c>
      <c r="AV17" s="54">
        <v>0</v>
      </c>
      <c r="AW17" s="55">
        <v>0</v>
      </c>
      <c r="AX17" s="71">
        <v>0</v>
      </c>
      <c r="AY17" s="111">
        <v>0</v>
      </c>
      <c r="AZ17" s="125">
        <f t="shared" si="12"/>
        <v>291</v>
      </c>
      <c r="BA17" s="72">
        <f t="shared" si="13"/>
        <v>194</v>
      </c>
      <c r="BB17" s="72">
        <f t="shared" si="14"/>
        <v>93</v>
      </c>
      <c r="BC17" s="72">
        <f t="shared" si="15"/>
        <v>4</v>
      </c>
      <c r="BD17" s="84">
        <v>0</v>
      </c>
      <c r="BE17" s="110">
        <v>279</v>
      </c>
      <c r="BF17" s="54">
        <v>188</v>
      </c>
      <c r="BG17" s="55">
        <v>88</v>
      </c>
      <c r="BH17" s="71">
        <v>3</v>
      </c>
      <c r="BI17" s="111">
        <v>0</v>
      </c>
      <c r="BJ17" s="110">
        <v>12</v>
      </c>
      <c r="BK17" s="54">
        <v>6</v>
      </c>
      <c r="BL17" s="55">
        <v>5</v>
      </c>
      <c r="BM17" s="71">
        <v>1</v>
      </c>
      <c r="BN17" s="111">
        <v>0</v>
      </c>
      <c r="BO17" s="44"/>
      <c r="BP17" s="44"/>
      <c r="BQ17" s="44"/>
      <c r="BR17" s="44"/>
      <c r="BS17" s="44"/>
      <c r="BT17" s="44"/>
    </row>
    <row r="18" spans="1:72" s="67" customFormat="1" x14ac:dyDescent="0.25">
      <c r="A18" s="156" t="s">
        <v>17</v>
      </c>
      <c r="B18" s="162">
        <v>337</v>
      </c>
      <c r="C18" s="56">
        <v>188</v>
      </c>
      <c r="D18" s="94">
        <v>143</v>
      </c>
      <c r="E18" s="57">
        <v>6</v>
      </c>
      <c r="F18" s="58">
        <v>0</v>
      </c>
      <c r="G18" s="114">
        <v>25</v>
      </c>
      <c r="H18" s="48">
        <v>15</v>
      </c>
      <c r="I18" s="49">
        <v>9</v>
      </c>
      <c r="J18" s="87">
        <v>1</v>
      </c>
      <c r="K18" s="115">
        <v>0</v>
      </c>
      <c r="L18" s="88">
        <v>165</v>
      </c>
      <c r="M18" s="48">
        <v>80</v>
      </c>
      <c r="N18" s="49">
        <v>82</v>
      </c>
      <c r="O18" s="87">
        <v>3</v>
      </c>
      <c r="P18" s="87">
        <v>0</v>
      </c>
      <c r="Q18" s="140">
        <v>1</v>
      </c>
      <c r="R18" s="48">
        <v>0</v>
      </c>
      <c r="S18" s="49">
        <v>1</v>
      </c>
      <c r="T18" s="87">
        <v>0</v>
      </c>
      <c r="U18" s="115">
        <v>0</v>
      </c>
      <c r="V18" s="88">
        <v>146</v>
      </c>
      <c r="W18" s="48">
        <v>93</v>
      </c>
      <c r="X18" s="49">
        <v>51</v>
      </c>
      <c r="Y18" s="87">
        <v>2</v>
      </c>
      <c r="Z18" s="87">
        <v>0</v>
      </c>
      <c r="AA18" s="134">
        <f t="shared" si="16"/>
        <v>337</v>
      </c>
      <c r="AB18" s="61">
        <f t="shared" si="17"/>
        <v>188</v>
      </c>
      <c r="AC18" s="61">
        <f t="shared" si="18"/>
        <v>143</v>
      </c>
      <c r="AD18" s="61">
        <f t="shared" si="19"/>
        <v>6</v>
      </c>
      <c r="AE18" s="135">
        <f t="shared" si="20"/>
        <v>0</v>
      </c>
      <c r="AF18" s="86">
        <v>85</v>
      </c>
      <c r="AG18" s="48">
        <v>41</v>
      </c>
      <c r="AH18" s="49">
        <v>43</v>
      </c>
      <c r="AI18" s="87">
        <v>1</v>
      </c>
      <c r="AJ18" s="115">
        <v>0</v>
      </c>
      <c r="AK18" s="114">
        <v>251</v>
      </c>
      <c r="AL18" s="48">
        <v>146</v>
      </c>
      <c r="AM18" s="49">
        <v>100</v>
      </c>
      <c r="AN18" s="87">
        <v>5</v>
      </c>
      <c r="AO18" s="87">
        <v>0</v>
      </c>
      <c r="AP18" s="114">
        <v>1</v>
      </c>
      <c r="AQ18" s="48">
        <v>1</v>
      </c>
      <c r="AR18" s="49">
        <v>0</v>
      </c>
      <c r="AS18" s="87">
        <v>0</v>
      </c>
      <c r="AT18" s="115">
        <v>0</v>
      </c>
      <c r="AU18" s="86">
        <v>0</v>
      </c>
      <c r="AV18" s="48">
        <v>0</v>
      </c>
      <c r="AW18" s="49">
        <v>0</v>
      </c>
      <c r="AX18" s="87">
        <v>0</v>
      </c>
      <c r="AY18" s="115">
        <v>0</v>
      </c>
      <c r="AZ18" s="134">
        <f t="shared" si="12"/>
        <v>337</v>
      </c>
      <c r="BA18" s="61">
        <f t="shared" si="13"/>
        <v>188</v>
      </c>
      <c r="BB18" s="61">
        <f t="shared" si="14"/>
        <v>143</v>
      </c>
      <c r="BC18" s="61">
        <f t="shared" si="15"/>
        <v>6</v>
      </c>
      <c r="BD18" s="63">
        <f>AJ18+AO18+AT18+AY18</f>
        <v>0</v>
      </c>
      <c r="BE18" s="114">
        <v>329</v>
      </c>
      <c r="BF18" s="48">
        <v>182</v>
      </c>
      <c r="BG18" s="49">
        <v>142</v>
      </c>
      <c r="BH18" s="87">
        <v>5</v>
      </c>
      <c r="BI18" s="115">
        <v>0</v>
      </c>
      <c r="BJ18" s="114">
        <v>8</v>
      </c>
      <c r="BK18" s="48">
        <v>6</v>
      </c>
      <c r="BL18" s="49">
        <v>1</v>
      </c>
      <c r="BM18" s="87">
        <v>1</v>
      </c>
      <c r="BN18" s="115">
        <v>0</v>
      </c>
      <c r="BO18" s="44"/>
      <c r="BP18" s="44"/>
      <c r="BQ18" s="44"/>
      <c r="BR18" s="44"/>
      <c r="BS18" s="44"/>
      <c r="BT18" s="44"/>
    </row>
    <row r="19" spans="1:72" s="76" customFormat="1" x14ac:dyDescent="0.25">
      <c r="A19" s="152" t="s">
        <v>34</v>
      </c>
      <c r="B19" s="110">
        <v>145</v>
      </c>
      <c r="C19" s="72">
        <v>84</v>
      </c>
      <c r="D19" s="93">
        <v>56</v>
      </c>
      <c r="E19" s="81">
        <v>5</v>
      </c>
      <c r="F19" s="82">
        <v>0</v>
      </c>
      <c r="G19" s="113">
        <v>13</v>
      </c>
      <c r="H19" s="68">
        <v>5</v>
      </c>
      <c r="I19" s="69">
        <v>6</v>
      </c>
      <c r="J19" s="85">
        <v>2</v>
      </c>
      <c r="K19" s="107">
        <v>0</v>
      </c>
      <c r="L19" s="83">
        <v>115</v>
      </c>
      <c r="M19" s="68">
        <v>69</v>
      </c>
      <c r="N19" s="69">
        <v>44</v>
      </c>
      <c r="O19" s="85">
        <v>2</v>
      </c>
      <c r="P19" s="85">
        <v>0</v>
      </c>
      <c r="Q19" s="141">
        <v>4</v>
      </c>
      <c r="R19" s="68">
        <v>4</v>
      </c>
      <c r="S19" s="69">
        <v>0</v>
      </c>
      <c r="T19" s="85">
        <v>0</v>
      </c>
      <c r="U19" s="107">
        <v>0</v>
      </c>
      <c r="V19" s="83">
        <v>13</v>
      </c>
      <c r="W19" s="68">
        <v>6</v>
      </c>
      <c r="X19" s="69">
        <v>6</v>
      </c>
      <c r="Y19" s="85">
        <v>1</v>
      </c>
      <c r="Z19" s="85">
        <v>0</v>
      </c>
      <c r="AA19" s="125">
        <f t="shared" si="16"/>
        <v>145</v>
      </c>
      <c r="AB19" s="72">
        <f t="shared" si="17"/>
        <v>84</v>
      </c>
      <c r="AC19" s="72">
        <f t="shared" si="18"/>
        <v>56</v>
      </c>
      <c r="AD19" s="72">
        <f t="shared" si="19"/>
        <v>5</v>
      </c>
      <c r="AE19" s="126">
        <f t="shared" si="20"/>
        <v>0</v>
      </c>
      <c r="AF19" s="74">
        <v>27</v>
      </c>
      <c r="AG19" s="68">
        <v>13</v>
      </c>
      <c r="AH19" s="69">
        <v>11</v>
      </c>
      <c r="AI19" s="85">
        <v>3</v>
      </c>
      <c r="AJ19" s="107">
        <v>0</v>
      </c>
      <c r="AK19" s="113">
        <v>116</v>
      </c>
      <c r="AL19" s="68">
        <v>70</v>
      </c>
      <c r="AM19" s="69">
        <v>44</v>
      </c>
      <c r="AN19" s="85">
        <v>2</v>
      </c>
      <c r="AO19" s="85">
        <v>0</v>
      </c>
      <c r="AP19" s="113">
        <v>2</v>
      </c>
      <c r="AQ19" s="68">
        <v>1</v>
      </c>
      <c r="AR19" s="69">
        <v>1</v>
      </c>
      <c r="AS19" s="85">
        <v>0</v>
      </c>
      <c r="AT19" s="107">
        <v>0</v>
      </c>
      <c r="AU19" s="74">
        <v>0</v>
      </c>
      <c r="AV19" s="68">
        <v>0</v>
      </c>
      <c r="AW19" s="69">
        <v>0</v>
      </c>
      <c r="AX19" s="85">
        <v>0</v>
      </c>
      <c r="AY19" s="107">
        <v>0</v>
      </c>
      <c r="AZ19" s="125">
        <f t="shared" si="12"/>
        <v>145</v>
      </c>
      <c r="BA19" s="72">
        <f t="shared" si="13"/>
        <v>84</v>
      </c>
      <c r="BB19" s="72">
        <f t="shared" si="14"/>
        <v>56</v>
      </c>
      <c r="BC19" s="72">
        <f t="shared" si="15"/>
        <v>5</v>
      </c>
      <c r="BD19" s="84">
        <f>AJ19+AO19+AT19+AY19</f>
        <v>0</v>
      </c>
      <c r="BE19" s="113">
        <v>145</v>
      </c>
      <c r="BF19" s="68">
        <v>84</v>
      </c>
      <c r="BG19" s="69">
        <v>56</v>
      </c>
      <c r="BH19" s="85">
        <v>5</v>
      </c>
      <c r="BI19" s="107">
        <v>0</v>
      </c>
      <c r="BJ19" s="113">
        <v>0</v>
      </c>
      <c r="BK19" s="68">
        <v>0</v>
      </c>
      <c r="BL19" s="69">
        <v>0</v>
      </c>
      <c r="BM19" s="85">
        <v>0</v>
      </c>
      <c r="BN19" s="107">
        <v>0</v>
      </c>
      <c r="BO19" s="44"/>
      <c r="BP19" s="44"/>
      <c r="BQ19" s="44"/>
      <c r="BR19" s="44"/>
      <c r="BS19" s="44"/>
      <c r="BT19" s="44"/>
    </row>
    <row r="20" spans="1:72" s="67" customFormat="1" x14ac:dyDescent="0.25">
      <c r="A20" s="156" t="s">
        <v>18</v>
      </c>
      <c r="B20" s="163">
        <v>50</v>
      </c>
      <c r="C20" s="56">
        <v>35</v>
      </c>
      <c r="D20" s="94">
        <v>15</v>
      </c>
      <c r="E20" s="59">
        <v>0</v>
      </c>
      <c r="F20" s="60">
        <v>0</v>
      </c>
      <c r="G20" s="108">
        <v>0</v>
      </c>
      <c r="H20" s="34">
        <v>0</v>
      </c>
      <c r="I20" s="35">
        <v>0</v>
      </c>
      <c r="J20" s="65">
        <v>0</v>
      </c>
      <c r="K20" s="109">
        <v>0</v>
      </c>
      <c r="L20" s="66">
        <v>50</v>
      </c>
      <c r="M20" s="34">
        <v>35</v>
      </c>
      <c r="N20" s="35">
        <v>15</v>
      </c>
      <c r="O20" s="65">
        <v>0</v>
      </c>
      <c r="P20" s="65">
        <v>0</v>
      </c>
      <c r="Q20" s="142">
        <v>0</v>
      </c>
      <c r="R20" s="34">
        <v>0</v>
      </c>
      <c r="S20" s="35">
        <v>0</v>
      </c>
      <c r="T20" s="65">
        <v>0</v>
      </c>
      <c r="U20" s="109">
        <v>0</v>
      </c>
      <c r="V20" s="66">
        <v>0</v>
      </c>
      <c r="W20" s="34">
        <v>0</v>
      </c>
      <c r="X20" s="35">
        <v>0</v>
      </c>
      <c r="Y20" s="65">
        <v>0</v>
      </c>
      <c r="Z20" s="65">
        <v>0</v>
      </c>
      <c r="AA20" s="127">
        <f t="shared" si="16"/>
        <v>50</v>
      </c>
      <c r="AB20" s="15">
        <f t="shared" si="17"/>
        <v>35</v>
      </c>
      <c r="AC20" s="15">
        <f t="shared" si="18"/>
        <v>15</v>
      </c>
      <c r="AD20" s="15">
        <f t="shared" si="19"/>
        <v>0</v>
      </c>
      <c r="AE20" s="128">
        <f t="shared" si="20"/>
        <v>0</v>
      </c>
      <c r="AF20" s="62">
        <v>2</v>
      </c>
      <c r="AG20" s="34">
        <v>2</v>
      </c>
      <c r="AH20" s="35">
        <v>0</v>
      </c>
      <c r="AI20" s="65">
        <v>0</v>
      </c>
      <c r="AJ20" s="109">
        <v>0</v>
      </c>
      <c r="AK20" s="108">
        <v>48</v>
      </c>
      <c r="AL20" s="34">
        <v>33</v>
      </c>
      <c r="AM20" s="35">
        <v>15</v>
      </c>
      <c r="AN20" s="65">
        <v>0</v>
      </c>
      <c r="AO20" s="65">
        <v>0</v>
      </c>
      <c r="AP20" s="108">
        <v>0</v>
      </c>
      <c r="AQ20" s="34">
        <v>0</v>
      </c>
      <c r="AR20" s="35">
        <v>0</v>
      </c>
      <c r="AS20" s="65">
        <v>0</v>
      </c>
      <c r="AT20" s="109">
        <v>0</v>
      </c>
      <c r="AU20" s="62">
        <v>0</v>
      </c>
      <c r="AV20" s="34">
        <v>0</v>
      </c>
      <c r="AW20" s="35">
        <v>0</v>
      </c>
      <c r="AX20" s="65">
        <v>0</v>
      </c>
      <c r="AY20" s="109">
        <v>0</v>
      </c>
      <c r="AZ20" s="127">
        <f t="shared" si="12"/>
        <v>50</v>
      </c>
      <c r="BA20" s="15">
        <f t="shared" si="13"/>
        <v>35</v>
      </c>
      <c r="BB20" s="15">
        <f t="shared" si="14"/>
        <v>15</v>
      </c>
      <c r="BC20" s="15">
        <f t="shared" si="15"/>
        <v>0</v>
      </c>
      <c r="BD20" s="5">
        <f>AJ20+AO20+AT20+AY20</f>
        <v>0</v>
      </c>
      <c r="BE20" s="108">
        <v>50</v>
      </c>
      <c r="BF20" s="34">
        <v>35</v>
      </c>
      <c r="BG20" s="35">
        <v>15</v>
      </c>
      <c r="BH20" s="65">
        <v>0</v>
      </c>
      <c r="BI20" s="109">
        <v>0</v>
      </c>
      <c r="BJ20" s="108">
        <v>0</v>
      </c>
      <c r="BK20" s="34">
        <v>0</v>
      </c>
      <c r="BL20" s="35">
        <v>0</v>
      </c>
      <c r="BM20" s="65">
        <v>0</v>
      </c>
      <c r="BN20" s="109">
        <v>0</v>
      </c>
      <c r="BO20" s="44"/>
      <c r="BP20" s="44"/>
      <c r="BQ20" s="44"/>
      <c r="BR20" s="44"/>
      <c r="BS20" s="44"/>
      <c r="BT20" s="44"/>
    </row>
    <row r="21" spans="1:72" s="76" customFormat="1" x14ac:dyDescent="0.25">
      <c r="A21" s="152" t="s">
        <v>19</v>
      </c>
      <c r="B21" s="125">
        <v>375</v>
      </c>
      <c r="C21" s="72">
        <v>238</v>
      </c>
      <c r="D21" s="93">
        <v>122</v>
      </c>
      <c r="E21" s="81">
        <v>15</v>
      </c>
      <c r="F21" s="82">
        <v>0</v>
      </c>
      <c r="G21" s="110">
        <v>5</v>
      </c>
      <c r="H21" s="54">
        <v>2</v>
      </c>
      <c r="I21" s="55">
        <v>3</v>
      </c>
      <c r="J21" s="71">
        <v>0</v>
      </c>
      <c r="K21" s="111">
        <v>0</v>
      </c>
      <c r="L21" s="80">
        <v>261</v>
      </c>
      <c r="M21" s="54">
        <v>169</v>
      </c>
      <c r="N21" s="55">
        <v>81</v>
      </c>
      <c r="O21" s="71">
        <v>11</v>
      </c>
      <c r="P21" s="71">
        <v>0</v>
      </c>
      <c r="Q21" s="139">
        <v>0</v>
      </c>
      <c r="R21" s="54">
        <v>0</v>
      </c>
      <c r="S21" s="55">
        <v>0</v>
      </c>
      <c r="T21" s="71">
        <v>0</v>
      </c>
      <c r="U21" s="111">
        <v>0</v>
      </c>
      <c r="V21" s="80">
        <v>109</v>
      </c>
      <c r="W21" s="54">
        <v>67</v>
      </c>
      <c r="X21" s="55">
        <v>38</v>
      </c>
      <c r="Y21" s="71">
        <v>4</v>
      </c>
      <c r="Z21" s="71">
        <v>0</v>
      </c>
      <c r="AA21" s="125">
        <f t="shared" si="16"/>
        <v>375</v>
      </c>
      <c r="AB21" s="72">
        <f t="shared" si="17"/>
        <v>238</v>
      </c>
      <c r="AC21" s="72">
        <f t="shared" si="18"/>
        <v>122</v>
      </c>
      <c r="AD21" s="72">
        <f t="shared" si="19"/>
        <v>15</v>
      </c>
      <c r="AE21" s="126">
        <f t="shared" si="20"/>
        <v>0</v>
      </c>
      <c r="AF21" s="53">
        <v>28</v>
      </c>
      <c r="AG21" s="54">
        <v>16</v>
      </c>
      <c r="AH21" s="55">
        <v>11</v>
      </c>
      <c r="AI21" s="71">
        <v>1</v>
      </c>
      <c r="AJ21" s="111">
        <v>0</v>
      </c>
      <c r="AK21" s="110">
        <v>321</v>
      </c>
      <c r="AL21" s="54">
        <v>209</v>
      </c>
      <c r="AM21" s="55">
        <v>102</v>
      </c>
      <c r="AN21" s="71">
        <v>10</v>
      </c>
      <c r="AO21" s="71">
        <v>0</v>
      </c>
      <c r="AP21" s="110">
        <v>26</v>
      </c>
      <c r="AQ21" s="54">
        <v>13</v>
      </c>
      <c r="AR21" s="55">
        <v>9</v>
      </c>
      <c r="AS21" s="71">
        <v>4</v>
      </c>
      <c r="AT21" s="111">
        <v>0</v>
      </c>
      <c r="AU21" s="53">
        <v>0</v>
      </c>
      <c r="AV21" s="54">
        <v>0</v>
      </c>
      <c r="AW21" s="55">
        <v>0</v>
      </c>
      <c r="AX21" s="71">
        <v>0</v>
      </c>
      <c r="AY21" s="111">
        <v>0</v>
      </c>
      <c r="AZ21" s="125">
        <f t="shared" si="12"/>
        <v>375</v>
      </c>
      <c r="BA21" s="72">
        <f t="shared" si="13"/>
        <v>238</v>
      </c>
      <c r="BB21" s="72">
        <f t="shared" si="14"/>
        <v>122</v>
      </c>
      <c r="BC21" s="72">
        <f t="shared" si="15"/>
        <v>15</v>
      </c>
      <c r="BD21" s="84">
        <f>AJ21+AO21+AT21+AY21</f>
        <v>0</v>
      </c>
      <c r="BE21" s="125">
        <v>375</v>
      </c>
      <c r="BF21" s="72">
        <v>238</v>
      </c>
      <c r="BG21" s="81">
        <v>122</v>
      </c>
      <c r="BH21" s="97">
        <v>15</v>
      </c>
      <c r="BI21" s="144">
        <v>0</v>
      </c>
      <c r="BJ21" s="110">
        <v>0</v>
      </c>
      <c r="BK21" s="54">
        <v>0</v>
      </c>
      <c r="BL21" s="55">
        <v>0</v>
      </c>
      <c r="BM21" s="71">
        <v>0</v>
      </c>
      <c r="BN21" s="111">
        <v>0</v>
      </c>
      <c r="BO21" s="44"/>
      <c r="BP21" s="44"/>
      <c r="BQ21" s="44"/>
      <c r="BR21" s="44"/>
      <c r="BS21" s="44"/>
      <c r="BT21" s="44"/>
    </row>
    <row r="22" spans="1:72" s="67" customFormat="1" x14ac:dyDescent="0.25">
      <c r="A22" s="156" t="s">
        <v>40</v>
      </c>
      <c r="B22" s="134">
        <v>119</v>
      </c>
      <c r="C22" s="61">
        <v>74</v>
      </c>
      <c r="D22" s="96">
        <v>43</v>
      </c>
      <c r="E22" s="59">
        <v>1</v>
      </c>
      <c r="F22" s="60">
        <v>1</v>
      </c>
      <c r="G22" s="108">
        <v>1</v>
      </c>
      <c r="H22" s="34">
        <v>0</v>
      </c>
      <c r="I22" s="35">
        <v>0</v>
      </c>
      <c r="J22" s="65">
        <v>1</v>
      </c>
      <c r="K22" s="109">
        <v>0</v>
      </c>
      <c r="L22" s="66">
        <v>38</v>
      </c>
      <c r="M22" s="34">
        <v>28</v>
      </c>
      <c r="N22" s="35">
        <v>10</v>
      </c>
      <c r="O22" s="65">
        <v>0</v>
      </c>
      <c r="P22" s="65">
        <v>0</v>
      </c>
      <c r="Q22" s="142">
        <v>0</v>
      </c>
      <c r="R22" s="34">
        <v>0</v>
      </c>
      <c r="S22" s="35">
        <v>0</v>
      </c>
      <c r="T22" s="65">
        <v>0</v>
      </c>
      <c r="U22" s="109">
        <v>0</v>
      </c>
      <c r="V22" s="66">
        <v>80</v>
      </c>
      <c r="W22" s="34">
        <v>46</v>
      </c>
      <c r="X22" s="35">
        <v>33</v>
      </c>
      <c r="Y22" s="65">
        <v>0</v>
      </c>
      <c r="Z22" s="65">
        <v>1</v>
      </c>
      <c r="AA22" s="134">
        <f t="shared" si="16"/>
        <v>119</v>
      </c>
      <c r="AB22" s="61">
        <f t="shared" si="17"/>
        <v>74</v>
      </c>
      <c r="AC22" s="61">
        <f t="shared" si="18"/>
        <v>43</v>
      </c>
      <c r="AD22" s="61">
        <f t="shared" si="19"/>
        <v>1</v>
      </c>
      <c r="AE22" s="135">
        <f t="shared" si="20"/>
        <v>1</v>
      </c>
      <c r="AF22" s="62">
        <v>19</v>
      </c>
      <c r="AG22" s="34">
        <v>9</v>
      </c>
      <c r="AH22" s="35">
        <v>9</v>
      </c>
      <c r="AI22" s="65">
        <v>0</v>
      </c>
      <c r="AJ22" s="109">
        <v>1</v>
      </c>
      <c r="AK22" s="108">
        <v>95</v>
      </c>
      <c r="AL22" s="34">
        <v>61</v>
      </c>
      <c r="AM22" s="35">
        <v>33</v>
      </c>
      <c r="AN22" s="65">
        <v>1</v>
      </c>
      <c r="AO22" s="65">
        <v>0</v>
      </c>
      <c r="AP22" s="108">
        <v>5</v>
      </c>
      <c r="AQ22" s="34">
        <v>4</v>
      </c>
      <c r="AR22" s="35">
        <v>1</v>
      </c>
      <c r="AS22" s="65">
        <v>0</v>
      </c>
      <c r="AT22" s="109">
        <v>0</v>
      </c>
      <c r="AU22" s="62">
        <v>0</v>
      </c>
      <c r="AV22" s="34">
        <v>0</v>
      </c>
      <c r="AW22" s="35">
        <v>0</v>
      </c>
      <c r="AX22" s="65">
        <v>0</v>
      </c>
      <c r="AY22" s="109">
        <v>0</v>
      </c>
      <c r="AZ22" s="134">
        <f t="shared" si="12"/>
        <v>119</v>
      </c>
      <c r="BA22" s="61">
        <f t="shared" si="13"/>
        <v>74</v>
      </c>
      <c r="BB22" s="61">
        <f t="shared" si="14"/>
        <v>43</v>
      </c>
      <c r="BC22" s="61">
        <f t="shared" si="15"/>
        <v>1</v>
      </c>
      <c r="BD22" s="63">
        <v>0</v>
      </c>
      <c r="BE22" s="108">
        <v>118</v>
      </c>
      <c r="BF22" s="34">
        <v>74</v>
      </c>
      <c r="BG22" s="35">
        <v>42</v>
      </c>
      <c r="BH22" s="65">
        <v>1</v>
      </c>
      <c r="BI22" s="109">
        <v>1</v>
      </c>
      <c r="BJ22" s="108">
        <v>1</v>
      </c>
      <c r="BK22" s="34">
        <v>0</v>
      </c>
      <c r="BL22" s="35">
        <v>1</v>
      </c>
      <c r="BM22" s="65">
        <v>0</v>
      </c>
      <c r="BN22" s="109">
        <v>0</v>
      </c>
      <c r="BO22" s="44"/>
      <c r="BP22" s="44"/>
      <c r="BQ22" s="44"/>
      <c r="BR22" s="44"/>
      <c r="BS22" s="44"/>
      <c r="BT22" s="44"/>
    </row>
    <row r="23" spans="1:72" s="76" customFormat="1" x14ac:dyDescent="0.25">
      <c r="A23" s="152" t="s">
        <v>35</v>
      </c>
      <c r="B23" s="161">
        <v>177</v>
      </c>
      <c r="C23" s="12">
        <v>122</v>
      </c>
      <c r="D23" s="91">
        <v>51</v>
      </c>
      <c r="E23" s="13">
        <v>4</v>
      </c>
      <c r="F23" s="14">
        <v>0</v>
      </c>
      <c r="G23" s="110">
        <v>8</v>
      </c>
      <c r="H23" s="54">
        <v>4</v>
      </c>
      <c r="I23" s="55">
        <v>4</v>
      </c>
      <c r="J23" s="71">
        <v>0</v>
      </c>
      <c r="K23" s="111">
        <v>0</v>
      </c>
      <c r="L23" s="80">
        <v>162</v>
      </c>
      <c r="M23" s="54">
        <v>114</v>
      </c>
      <c r="N23" s="55">
        <v>45</v>
      </c>
      <c r="O23" s="71">
        <v>3</v>
      </c>
      <c r="P23" s="71">
        <v>0</v>
      </c>
      <c r="Q23" s="139">
        <v>7</v>
      </c>
      <c r="R23" s="54">
        <v>4</v>
      </c>
      <c r="S23" s="55">
        <v>2</v>
      </c>
      <c r="T23" s="71">
        <v>1</v>
      </c>
      <c r="U23" s="111">
        <v>0</v>
      </c>
      <c r="V23" s="80">
        <v>0</v>
      </c>
      <c r="W23" s="54">
        <v>0</v>
      </c>
      <c r="X23" s="55">
        <v>0</v>
      </c>
      <c r="Y23" s="71">
        <v>0</v>
      </c>
      <c r="Z23" s="71">
        <v>0</v>
      </c>
      <c r="AA23" s="125">
        <f t="shared" si="16"/>
        <v>177</v>
      </c>
      <c r="AB23" s="72">
        <f t="shared" si="17"/>
        <v>122</v>
      </c>
      <c r="AC23" s="72">
        <f t="shared" si="18"/>
        <v>51</v>
      </c>
      <c r="AD23" s="72">
        <f t="shared" si="19"/>
        <v>4</v>
      </c>
      <c r="AE23" s="126">
        <f t="shared" si="20"/>
        <v>0</v>
      </c>
      <c r="AF23" s="53">
        <v>9</v>
      </c>
      <c r="AG23" s="54">
        <v>6</v>
      </c>
      <c r="AH23" s="55">
        <v>3</v>
      </c>
      <c r="AI23" s="71">
        <v>0</v>
      </c>
      <c r="AJ23" s="111">
        <v>0</v>
      </c>
      <c r="AK23" s="110">
        <v>135</v>
      </c>
      <c r="AL23" s="54">
        <v>89</v>
      </c>
      <c r="AM23" s="55">
        <v>42</v>
      </c>
      <c r="AN23" s="71">
        <v>4</v>
      </c>
      <c r="AO23" s="71">
        <v>0</v>
      </c>
      <c r="AP23" s="110">
        <v>33</v>
      </c>
      <c r="AQ23" s="54">
        <v>27</v>
      </c>
      <c r="AR23" s="55">
        <v>6</v>
      </c>
      <c r="AS23" s="71">
        <v>0</v>
      </c>
      <c r="AT23" s="111">
        <v>0</v>
      </c>
      <c r="AU23" s="53">
        <v>0</v>
      </c>
      <c r="AV23" s="54">
        <v>0</v>
      </c>
      <c r="AW23" s="55">
        <v>0</v>
      </c>
      <c r="AX23" s="71">
        <v>0</v>
      </c>
      <c r="AY23" s="111">
        <v>0</v>
      </c>
      <c r="AZ23" s="125">
        <f t="shared" si="12"/>
        <v>177</v>
      </c>
      <c r="BA23" s="72">
        <f t="shared" si="13"/>
        <v>122</v>
      </c>
      <c r="BB23" s="72">
        <f t="shared" si="14"/>
        <v>51</v>
      </c>
      <c r="BC23" s="72">
        <f t="shared" si="15"/>
        <v>4</v>
      </c>
      <c r="BD23" s="84">
        <f>AJ23+AO23+AT23+AY23</f>
        <v>0</v>
      </c>
      <c r="BE23" s="125">
        <v>177</v>
      </c>
      <c r="BF23" s="72">
        <v>122</v>
      </c>
      <c r="BG23" s="81">
        <v>51</v>
      </c>
      <c r="BH23" s="97">
        <v>4</v>
      </c>
      <c r="BI23" s="144">
        <v>0</v>
      </c>
      <c r="BJ23" s="110">
        <v>0</v>
      </c>
      <c r="BK23" s="54">
        <v>0</v>
      </c>
      <c r="BL23" s="55">
        <v>0</v>
      </c>
      <c r="BM23" s="71">
        <v>0</v>
      </c>
      <c r="BN23" s="111">
        <v>0</v>
      </c>
      <c r="BO23" s="44"/>
      <c r="BP23" s="44"/>
      <c r="BQ23" s="44"/>
      <c r="BR23" s="44"/>
      <c r="BS23" s="44"/>
      <c r="BT23" s="44"/>
    </row>
    <row r="24" spans="1:72" s="76" customFormat="1" x14ac:dyDescent="0.25">
      <c r="A24" s="156" t="s">
        <v>36</v>
      </c>
      <c r="B24" s="134">
        <v>5</v>
      </c>
      <c r="C24" s="61">
        <v>3</v>
      </c>
      <c r="D24" s="96">
        <v>2</v>
      </c>
      <c r="E24" s="59">
        <v>0</v>
      </c>
      <c r="F24" s="60">
        <v>0</v>
      </c>
      <c r="G24" s="108">
        <v>0</v>
      </c>
      <c r="H24" s="34">
        <v>0</v>
      </c>
      <c r="I24" s="35">
        <v>0</v>
      </c>
      <c r="J24" s="65">
        <v>0</v>
      </c>
      <c r="K24" s="109">
        <v>0</v>
      </c>
      <c r="L24" s="66">
        <v>5</v>
      </c>
      <c r="M24" s="34">
        <v>3</v>
      </c>
      <c r="N24" s="35">
        <v>2</v>
      </c>
      <c r="O24" s="65">
        <v>0</v>
      </c>
      <c r="P24" s="65">
        <v>0</v>
      </c>
      <c r="Q24" s="142">
        <v>0</v>
      </c>
      <c r="R24" s="34">
        <v>0</v>
      </c>
      <c r="S24" s="35">
        <v>0</v>
      </c>
      <c r="T24" s="65">
        <v>0</v>
      </c>
      <c r="U24" s="109">
        <v>0</v>
      </c>
      <c r="V24" s="66">
        <v>0</v>
      </c>
      <c r="W24" s="34">
        <v>0</v>
      </c>
      <c r="X24" s="35">
        <v>0</v>
      </c>
      <c r="Y24" s="65">
        <v>0</v>
      </c>
      <c r="Z24" s="65">
        <v>0</v>
      </c>
      <c r="AA24" s="134">
        <f t="shared" si="16"/>
        <v>5</v>
      </c>
      <c r="AB24" s="61">
        <f t="shared" si="17"/>
        <v>3</v>
      </c>
      <c r="AC24" s="61">
        <f t="shared" si="18"/>
        <v>2</v>
      </c>
      <c r="AD24" s="61">
        <f t="shared" si="19"/>
        <v>0</v>
      </c>
      <c r="AE24" s="135">
        <f t="shared" si="20"/>
        <v>0</v>
      </c>
      <c r="AF24" s="62">
        <v>0</v>
      </c>
      <c r="AG24" s="34">
        <v>0</v>
      </c>
      <c r="AH24" s="35">
        <v>0</v>
      </c>
      <c r="AI24" s="65">
        <v>0</v>
      </c>
      <c r="AJ24" s="109">
        <v>0</v>
      </c>
      <c r="AK24" s="108">
        <v>0</v>
      </c>
      <c r="AL24" s="34">
        <v>0</v>
      </c>
      <c r="AM24" s="35">
        <v>0</v>
      </c>
      <c r="AN24" s="65">
        <v>0</v>
      </c>
      <c r="AO24" s="65">
        <v>0</v>
      </c>
      <c r="AP24" s="108">
        <v>5</v>
      </c>
      <c r="AQ24" s="34">
        <v>3</v>
      </c>
      <c r="AR24" s="35">
        <v>2</v>
      </c>
      <c r="AS24" s="65">
        <v>0</v>
      </c>
      <c r="AT24" s="109">
        <v>0</v>
      </c>
      <c r="AU24" s="62">
        <v>0</v>
      </c>
      <c r="AV24" s="34">
        <v>0</v>
      </c>
      <c r="AW24" s="35">
        <v>0</v>
      </c>
      <c r="AX24" s="65">
        <v>0</v>
      </c>
      <c r="AY24" s="109">
        <v>0</v>
      </c>
      <c r="AZ24" s="134">
        <f t="shared" si="12"/>
        <v>5</v>
      </c>
      <c r="BA24" s="61">
        <f t="shared" si="13"/>
        <v>3</v>
      </c>
      <c r="BB24" s="61">
        <f t="shared" si="14"/>
        <v>2</v>
      </c>
      <c r="BC24" s="61">
        <f t="shared" si="15"/>
        <v>0</v>
      </c>
      <c r="BD24" s="63">
        <f>AJ24+AO24+AT24+AY24</f>
        <v>0</v>
      </c>
      <c r="BE24" s="108">
        <v>5</v>
      </c>
      <c r="BF24" s="34">
        <v>3</v>
      </c>
      <c r="BG24" s="35">
        <v>2</v>
      </c>
      <c r="BH24" s="65">
        <v>0</v>
      </c>
      <c r="BI24" s="109">
        <v>0</v>
      </c>
      <c r="BJ24" s="108">
        <v>0</v>
      </c>
      <c r="BK24" s="34">
        <v>0</v>
      </c>
      <c r="BL24" s="35">
        <v>0</v>
      </c>
      <c r="BM24" s="65">
        <v>0</v>
      </c>
      <c r="BN24" s="109">
        <v>0</v>
      </c>
      <c r="BO24" s="44"/>
      <c r="BP24" s="44"/>
      <c r="BQ24" s="44"/>
      <c r="BR24" s="44"/>
      <c r="BS24" s="44"/>
      <c r="BT24" s="44"/>
    </row>
    <row r="25" spans="1:72" ht="18.75" thickBot="1" x14ac:dyDescent="0.3">
      <c r="A25" s="171" t="s">
        <v>20</v>
      </c>
      <c r="B25" s="175">
        <v>151</v>
      </c>
      <c r="C25" s="172">
        <v>96</v>
      </c>
      <c r="D25" s="173">
        <v>52</v>
      </c>
      <c r="E25" s="174">
        <v>3</v>
      </c>
      <c r="F25" s="176">
        <v>0</v>
      </c>
      <c r="G25" s="180">
        <v>6</v>
      </c>
      <c r="H25" s="177">
        <v>3</v>
      </c>
      <c r="I25" s="178">
        <v>3</v>
      </c>
      <c r="J25" s="183">
        <v>0</v>
      </c>
      <c r="K25" s="179">
        <v>0</v>
      </c>
      <c r="L25" s="184">
        <v>139</v>
      </c>
      <c r="M25" s="177">
        <v>91</v>
      </c>
      <c r="N25" s="178">
        <v>45</v>
      </c>
      <c r="O25" s="183">
        <v>3</v>
      </c>
      <c r="P25" s="183">
        <v>0</v>
      </c>
      <c r="Q25" s="185">
        <v>1</v>
      </c>
      <c r="R25" s="177">
        <v>0</v>
      </c>
      <c r="S25" s="178">
        <v>1</v>
      </c>
      <c r="T25" s="183">
        <v>0</v>
      </c>
      <c r="U25" s="179">
        <v>0</v>
      </c>
      <c r="V25" s="184">
        <v>5</v>
      </c>
      <c r="W25" s="177">
        <v>2</v>
      </c>
      <c r="X25" s="178">
        <v>3</v>
      </c>
      <c r="Y25" s="183">
        <v>0</v>
      </c>
      <c r="Z25" s="183">
        <v>0</v>
      </c>
      <c r="AA25" s="175">
        <f t="shared" si="16"/>
        <v>151</v>
      </c>
      <c r="AB25" s="172">
        <f t="shared" si="17"/>
        <v>96</v>
      </c>
      <c r="AC25" s="172">
        <f t="shared" si="18"/>
        <v>52</v>
      </c>
      <c r="AD25" s="172">
        <f t="shared" si="19"/>
        <v>3</v>
      </c>
      <c r="AE25" s="181">
        <f t="shared" si="20"/>
        <v>0</v>
      </c>
      <c r="AF25" s="158">
        <v>24</v>
      </c>
      <c r="AG25" s="177">
        <v>16</v>
      </c>
      <c r="AH25" s="178">
        <v>8</v>
      </c>
      <c r="AI25" s="183">
        <v>0</v>
      </c>
      <c r="AJ25" s="179">
        <v>0</v>
      </c>
      <c r="AK25" s="180">
        <v>122</v>
      </c>
      <c r="AL25" s="177">
        <v>76</v>
      </c>
      <c r="AM25" s="178">
        <v>43</v>
      </c>
      <c r="AN25" s="183">
        <v>3</v>
      </c>
      <c r="AO25" s="183">
        <v>0</v>
      </c>
      <c r="AP25" s="180">
        <v>5</v>
      </c>
      <c r="AQ25" s="177">
        <v>4</v>
      </c>
      <c r="AR25" s="178">
        <v>1</v>
      </c>
      <c r="AS25" s="183">
        <v>0</v>
      </c>
      <c r="AT25" s="179">
        <v>0</v>
      </c>
      <c r="AU25" s="158">
        <v>0</v>
      </c>
      <c r="AV25" s="177">
        <v>0</v>
      </c>
      <c r="AW25" s="178">
        <v>0</v>
      </c>
      <c r="AX25" s="183">
        <v>0</v>
      </c>
      <c r="AY25" s="179">
        <v>0</v>
      </c>
      <c r="AZ25" s="175">
        <f t="shared" si="12"/>
        <v>151</v>
      </c>
      <c r="BA25" s="172">
        <f t="shared" si="13"/>
        <v>96</v>
      </c>
      <c r="BB25" s="172">
        <f t="shared" si="14"/>
        <v>52</v>
      </c>
      <c r="BC25" s="172">
        <f t="shared" si="15"/>
        <v>3</v>
      </c>
      <c r="BD25" s="182">
        <v>0</v>
      </c>
      <c r="BE25" s="186">
        <v>147</v>
      </c>
      <c r="BF25" s="187">
        <v>95</v>
      </c>
      <c r="BG25" s="188">
        <v>50</v>
      </c>
      <c r="BH25" s="189">
        <v>2</v>
      </c>
      <c r="BI25" s="190">
        <v>0</v>
      </c>
      <c r="BJ25" s="186">
        <v>4</v>
      </c>
      <c r="BK25" s="187">
        <v>1</v>
      </c>
      <c r="BL25" s="188">
        <v>2</v>
      </c>
      <c r="BM25" s="189">
        <v>1</v>
      </c>
      <c r="BN25" s="190">
        <v>0</v>
      </c>
      <c r="BO25" s="44"/>
      <c r="BP25" s="44"/>
      <c r="BQ25" s="44"/>
      <c r="BR25" s="44"/>
      <c r="BS25" s="44"/>
      <c r="BT25" s="44"/>
    </row>
    <row r="26" spans="1:72" ht="18.75" thickBot="1" x14ac:dyDescent="0.3">
      <c r="A26" s="157" t="s">
        <v>0</v>
      </c>
      <c r="B26" s="167">
        <f t="shared" ref="B26:F26" si="21">SUM(B9:B25)</f>
        <v>3308</v>
      </c>
      <c r="C26" s="168">
        <f t="shared" si="21"/>
        <v>2000</v>
      </c>
      <c r="D26" s="168">
        <f t="shared" si="21"/>
        <v>1243</v>
      </c>
      <c r="E26" s="169">
        <f t="shared" si="21"/>
        <v>62</v>
      </c>
      <c r="F26" s="170">
        <f t="shared" si="21"/>
        <v>3</v>
      </c>
      <c r="G26" s="117">
        <f t="shared" ref="G26:BN26" si="22">SUM(G9:G25)</f>
        <v>171</v>
      </c>
      <c r="H26" s="120">
        <f t="shared" si="22"/>
        <v>91</v>
      </c>
      <c r="I26" s="120">
        <f t="shared" si="22"/>
        <v>74</v>
      </c>
      <c r="J26" s="120">
        <f t="shared" si="22"/>
        <v>6</v>
      </c>
      <c r="K26" s="116">
        <f t="shared" si="22"/>
        <v>0</v>
      </c>
      <c r="L26" s="118">
        <f t="shared" si="22"/>
        <v>2067</v>
      </c>
      <c r="M26" s="120">
        <f t="shared" si="22"/>
        <v>1270</v>
      </c>
      <c r="N26" s="120">
        <f t="shared" si="22"/>
        <v>757</v>
      </c>
      <c r="O26" s="120">
        <f t="shared" si="22"/>
        <v>38</v>
      </c>
      <c r="P26" s="119">
        <f t="shared" si="22"/>
        <v>2</v>
      </c>
      <c r="Q26" s="117">
        <f t="shared" si="22"/>
        <v>19</v>
      </c>
      <c r="R26" s="120">
        <f t="shared" si="22"/>
        <v>10</v>
      </c>
      <c r="S26" s="120">
        <f t="shared" si="22"/>
        <v>8</v>
      </c>
      <c r="T26" s="120">
        <f>SUM(T9:T25)</f>
        <v>1</v>
      </c>
      <c r="U26" s="116">
        <f>SUM(U9:U25)</f>
        <v>0</v>
      </c>
      <c r="V26" s="118">
        <f t="shared" si="22"/>
        <v>1051</v>
      </c>
      <c r="W26" s="120">
        <f t="shared" si="22"/>
        <v>629</v>
      </c>
      <c r="X26" s="120">
        <f t="shared" si="22"/>
        <v>404</v>
      </c>
      <c r="Y26" s="120">
        <f t="shared" si="22"/>
        <v>17</v>
      </c>
      <c r="Z26" s="119">
        <f t="shared" si="22"/>
        <v>1</v>
      </c>
      <c r="AA26" s="117">
        <f>SUM(AA9:AA25)</f>
        <v>3308</v>
      </c>
      <c r="AB26" s="120">
        <f t="shared" si="22"/>
        <v>2000</v>
      </c>
      <c r="AC26" s="120">
        <f t="shared" si="22"/>
        <v>1243</v>
      </c>
      <c r="AD26" s="120">
        <f t="shared" si="22"/>
        <v>62</v>
      </c>
      <c r="AE26" s="116">
        <f t="shared" si="22"/>
        <v>3</v>
      </c>
      <c r="AF26" s="118">
        <f t="shared" si="22"/>
        <v>360</v>
      </c>
      <c r="AG26" s="120">
        <f t="shared" si="22"/>
        <v>194</v>
      </c>
      <c r="AH26" s="120">
        <f t="shared" si="22"/>
        <v>158</v>
      </c>
      <c r="AI26" s="120">
        <f t="shared" si="22"/>
        <v>7</v>
      </c>
      <c r="AJ26" s="116">
        <f t="shared" si="22"/>
        <v>1</v>
      </c>
      <c r="AK26" s="117">
        <f t="shared" si="22"/>
        <v>2845</v>
      </c>
      <c r="AL26" s="120">
        <f t="shared" si="22"/>
        <v>1739</v>
      </c>
      <c r="AM26" s="120">
        <f t="shared" si="22"/>
        <v>1056</v>
      </c>
      <c r="AN26" s="120">
        <f t="shared" si="22"/>
        <v>48</v>
      </c>
      <c r="AO26" s="119">
        <f t="shared" si="22"/>
        <v>2</v>
      </c>
      <c r="AP26" s="117">
        <f t="shared" si="22"/>
        <v>103</v>
      </c>
      <c r="AQ26" s="120">
        <f t="shared" si="22"/>
        <v>67</v>
      </c>
      <c r="AR26" s="120">
        <f t="shared" si="22"/>
        <v>29</v>
      </c>
      <c r="AS26" s="120">
        <f t="shared" si="22"/>
        <v>7</v>
      </c>
      <c r="AT26" s="116">
        <f t="shared" si="22"/>
        <v>0</v>
      </c>
      <c r="AU26" s="118">
        <f t="shared" si="22"/>
        <v>0</v>
      </c>
      <c r="AV26" s="120">
        <f t="shared" si="22"/>
        <v>0</v>
      </c>
      <c r="AW26" s="120">
        <f t="shared" si="22"/>
        <v>0</v>
      </c>
      <c r="AX26" s="120">
        <f t="shared" si="22"/>
        <v>0</v>
      </c>
      <c r="AY26" s="116">
        <f t="shared" si="22"/>
        <v>0</v>
      </c>
      <c r="AZ26" s="117">
        <f t="shared" si="22"/>
        <v>3308</v>
      </c>
      <c r="BA26" s="120">
        <f t="shared" si="22"/>
        <v>2000</v>
      </c>
      <c r="BB26" s="120">
        <f>SUM(BB9:BB25)</f>
        <v>1243</v>
      </c>
      <c r="BC26" s="120">
        <f>SUM(BC9:BC25)</f>
        <v>62</v>
      </c>
      <c r="BD26" s="120">
        <f>SUM(BD9:BD25)</f>
        <v>2</v>
      </c>
      <c r="BE26" s="145">
        <f t="shared" si="22"/>
        <v>3244</v>
      </c>
      <c r="BF26" s="145">
        <f t="shared" si="22"/>
        <v>1962</v>
      </c>
      <c r="BG26" s="145">
        <f t="shared" si="22"/>
        <v>1223</v>
      </c>
      <c r="BH26" s="145">
        <f t="shared" si="22"/>
        <v>56</v>
      </c>
      <c r="BI26" s="146">
        <f t="shared" si="22"/>
        <v>3</v>
      </c>
      <c r="BJ26" s="149">
        <f t="shared" si="22"/>
        <v>64</v>
      </c>
      <c r="BK26" s="145">
        <f t="shared" si="22"/>
        <v>38</v>
      </c>
      <c r="BL26" s="145">
        <f t="shared" si="22"/>
        <v>20</v>
      </c>
      <c r="BM26" s="145">
        <f t="shared" si="22"/>
        <v>6</v>
      </c>
      <c r="BN26" s="146">
        <f t="shared" si="22"/>
        <v>0</v>
      </c>
      <c r="BO26" s="44"/>
      <c r="BP26" s="44"/>
      <c r="BQ26" s="44"/>
      <c r="BR26" s="44"/>
      <c r="BS26" s="44"/>
      <c r="BT26" s="44"/>
    </row>
    <row r="27" spans="1:72" s="33" customFormat="1" x14ac:dyDescent="0.25">
      <c r="A27" s="3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4"/>
      <c r="BP27" s="44"/>
      <c r="BQ27" s="44"/>
      <c r="BR27" s="44"/>
      <c r="BS27" s="44"/>
      <c r="BT27" s="44"/>
    </row>
    <row r="28" spans="1:72" s="33" customFormat="1" x14ac:dyDescent="0.25">
      <c r="A28" s="41"/>
      <c r="B28" s="41"/>
      <c r="C28" s="41"/>
      <c r="D28" s="41"/>
      <c r="E28" s="41"/>
      <c r="F28" s="41"/>
      <c r="G28" s="42"/>
      <c r="H28" s="41"/>
      <c r="J28" s="41"/>
      <c r="K28" s="164"/>
      <c r="L28" s="41"/>
      <c r="M28" s="41"/>
      <c r="O28" s="41"/>
      <c r="P28" s="164"/>
      <c r="Q28" s="41"/>
      <c r="S28" s="165"/>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row>
    <row r="29" spans="1:72" s="33" customFormat="1" x14ac:dyDescent="0.25">
      <c r="A29" s="31"/>
      <c r="B29" s="164"/>
      <c r="C29" s="41"/>
      <c r="D29" s="41"/>
      <c r="E29" s="41"/>
      <c r="F29" s="41"/>
      <c r="G29" s="42"/>
      <c r="H29" s="41"/>
      <c r="J29" s="41"/>
      <c r="K29" s="164"/>
      <c r="L29" s="41"/>
      <c r="M29" s="41"/>
      <c r="O29" s="41"/>
      <c r="P29" s="164"/>
      <c r="Q29" s="41"/>
      <c r="S29" s="165"/>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row>
    <row r="30" spans="1:72" s="33" customFormat="1" x14ac:dyDescent="0.25">
      <c r="A30" s="31"/>
      <c r="B30" s="32"/>
      <c r="C30" s="32"/>
      <c r="D30" s="32"/>
      <c r="E30" s="41"/>
      <c r="F30" s="32"/>
      <c r="G30" s="41"/>
      <c r="H30" s="41"/>
      <c r="I30" s="41"/>
      <c r="J30" s="41"/>
      <c r="K30" s="41"/>
      <c r="L30" s="41"/>
      <c r="M30" s="41"/>
      <c r="N30" s="41"/>
      <c r="O30" s="41"/>
      <c r="P30" s="41"/>
      <c r="Q30" s="166"/>
      <c r="R30" s="166"/>
      <c r="S30" s="32"/>
      <c r="T30" s="41"/>
      <c r="U30" s="32"/>
      <c r="V30" s="32"/>
      <c r="W30" s="32"/>
      <c r="X30" s="32"/>
      <c r="Y30" s="41"/>
      <c r="Z30" s="32"/>
      <c r="AA30" s="32"/>
      <c r="AB30" s="32"/>
      <c r="AC30" s="32"/>
      <c r="AD30" s="41"/>
      <c r="AE30" s="32"/>
      <c r="AF30" s="32"/>
      <c r="AG30" s="32"/>
      <c r="AH30" s="32"/>
      <c r="AI30" s="41"/>
      <c r="AJ30" s="32"/>
      <c r="AK30" s="32"/>
      <c r="AL30" s="32"/>
      <c r="AM30" s="32"/>
      <c r="AN30" s="41"/>
      <c r="AO30" s="32"/>
      <c r="AP30" s="32"/>
      <c r="AQ30" s="32"/>
      <c r="AR30" s="32"/>
      <c r="AS30" s="41"/>
      <c r="AT30" s="32"/>
      <c r="AU30" s="32"/>
      <c r="AV30" s="32"/>
      <c r="AW30" s="32"/>
      <c r="AX30" s="41"/>
      <c r="AY30" s="32"/>
      <c r="AZ30" s="32"/>
      <c r="BA30" s="32"/>
      <c r="BB30" s="32"/>
      <c r="BC30" s="41"/>
      <c r="BD30" s="32"/>
      <c r="BE30" s="32"/>
      <c r="BF30" s="32"/>
      <c r="BG30" s="32"/>
      <c r="BH30" s="41"/>
      <c r="BI30" s="32"/>
      <c r="BJ30" s="32"/>
      <c r="BK30" s="32"/>
      <c r="BL30" s="32"/>
      <c r="BM30" s="41"/>
      <c r="BN30" s="32"/>
    </row>
    <row r="31" spans="1:72" s="44" customFormat="1" ht="30" customHeight="1" x14ac:dyDescent="0.25">
      <c r="A31" s="43"/>
      <c r="B31" s="199" t="s">
        <v>29</v>
      </c>
      <c r="C31" s="200"/>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row>
    <row r="32" spans="1:72" s="30" customFormat="1" ht="17.25" customHeight="1" x14ac:dyDescent="0.25">
      <c r="A32" s="27"/>
      <c r="B32" s="205" t="s">
        <v>27</v>
      </c>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7"/>
      <c r="AR32" s="27"/>
      <c r="AS32" s="27"/>
      <c r="AT32" s="27"/>
      <c r="AU32" s="27"/>
      <c r="AV32" s="27"/>
      <c r="AW32" s="27"/>
      <c r="AX32" s="27"/>
      <c r="AY32" s="27"/>
      <c r="AZ32" s="27"/>
      <c r="BA32" s="28"/>
      <c r="BB32" s="28"/>
      <c r="BC32" s="28"/>
      <c r="BD32" s="28"/>
      <c r="BE32" s="27"/>
      <c r="BF32" s="27"/>
      <c r="BG32" s="27"/>
      <c r="BH32" s="27"/>
      <c r="BI32" s="27"/>
      <c r="BJ32" s="27"/>
      <c r="BK32" s="27"/>
      <c r="BL32" s="27"/>
      <c r="BM32" s="27"/>
      <c r="BN32" s="27"/>
    </row>
    <row r="33" spans="1:66" s="30" customFormat="1" ht="17.25" customHeight="1" x14ac:dyDescent="0.25">
      <c r="A33" s="27"/>
      <c r="B33" s="201" t="s">
        <v>28</v>
      </c>
      <c r="C33" s="202"/>
      <c r="D33" s="202"/>
      <c r="E33" s="202"/>
      <c r="F33" s="202"/>
      <c r="G33" s="202"/>
      <c r="H33" s="202"/>
      <c r="I33" s="202"/>
      <c r="J33" s="202"/>
      <c r="K33" s="202"/>
      <c r="L33" s="202"/>
      <c r="M33" s="202"/>
      <c r="N33" s="202"/>
      <c r="O33" s="202"/>
      <c r="P33" s="202"/>
      <c r="Q33" s="202"/>
      <c r="R33" s="202"/>
      <c r="S33" s="202"/>
      <c r="T33" s="202"/>
      <c r="U33" s="202"/>
      <c r="V33" s="29"/>
      <c r="W33" s="29"/>
      <c r="X33" s="29"/>
      <c r="Y33" s="29"/>
      <c r="Z33" s="29"/>
      <c r="AQ33" s="27"/>
      <c r="AR33" s="27"/>
      <c r="AS33" s="27"/>
      <c r="AT33" s="27"/>
      <c r="AU33" s="27"/>
      <c r="AV33" s="27"/>
      <c r="AW33" s="27"/>
      <c r="AX33" s="27"/>
      <c r="AY33" s="27"/>
      <c r="AZ33" s="27"/>
      <c r="BA33" s="28"/>
      <c r="BB33" s="28"/>
      <c r="BC33" s="28"/>
      <c r="BD33" s="28"/>
      <c r="BE33" s="27"/>
      <c r="BF33" s="27"/>
      <c r="BG33" s="27"/>
      <c r="BH33" s="27"/>
      <c r="BI33" s="27"/>
      <c r="BJ33" s="27"/>
      <c r="BK33" s="27"/>
      <c r="BL33" s="27"/>
      <c r="BM33" s="27"/>
      <c r="BN33" s="27"/>
    </row>
    <row r="34" spans="1:66" x14ac:dyDescent="0.25">
      <c r="B34" s="27"/>
      <c r="C34" s="27"/>
      <c r="D34" s="27"/>
      <c r="E34" s="27"/>
      <c r="F34" s="27"/>
      <c r="G34" s="27"/>
      <c r="H34" s="27"/>
      <c r="I34" s="27"/>
      <c r="J34" s="27"/>
      <c r="K34" s="27"/>
      <c r="L34" s="28"/>
      <c r="M34" s="28"/>
      <c r="N34" s="28"/>
      <c r="O34" s="28"/>
      <c r="P34" s="27"/>
      <c r="Q34" s="27"/>
      <c r="R34" s="27"/>
      <c r="S34" s="27"/>
      <c r="T34" s="27"/>
      <c r="U34" s="27"/>
      <c r="V34" s="27"/>
      <c r="W34" s="27"/>
      <c r="X34" s="27"/>
      <c r="Y34" s="27"/>
      <c r="Z34" s="27"/>
    </row>
    <row r="35" spans="1:66" x14ac:dyDescent="0.25">
      <c r="B35" s="27"/>
      <c r="C35" s="27"/>
      <c r="D35" s="27"/>
      <c r="E35" s="27"/>
      <c r="F35" s="27"/>
      <c r="G35" s="27"/>
      <c r="H35" s="27"/>
      <c r="I35" s="27"/>
      <c r="J35" s="27"/>
      <c r="K35" s="27"/>
      <c r="L35" s="28"/>
      <c r="M35" s="28"/>
      <c r="N35" s="28"/>
      <c r="O35" s="28"/>
      <c r="P35" s="27"/>
      <c r="Q35" s="27"/>
      <c r="R35" s="27"/>
      <c r="S35" s="27"/>
      <c r="T35" s="27"/>
      <c r="U35" s="27"/>
      <c r="V35" s="27"/>
      <c r="W35" s="27"/>
      <c r="X35" s="27"/>
      <c r="Y35" s="27"/>
      <c r="Z35" s="27"/>
    </row>
  </sheetData>
  <mergeCells count="19">
    <mergeCell ref="AZ6:BN6"/>
    <mergeCell ref="B32:AP32"/>
    <mergeCell ref="AZ7:BD7"/>
    <mergeCell ref="BE7:BI7"/>
    <mergeCell ref="BJ7:BN7"/>
    <mergeCell ref="AA6:AY6"/>
    <mergeCell ref="B6:Z6"/>
    <mergeCell ref="L7:P7"/>
    <mergeCell ref="B7:D7"/>
    <mergeCell ref="Q7:U7"/>
    <mergeCell ref="V7:Z7"/>
    <mergeCell ref="G7:K7"/>
    <mergeCell ref="AA7:AE7"/>
    <mergeCell ref="AF7:AJ7"/>
    <mergeCell ref="AK7:AO7"/>
    <mergeCell ref="AP7:AT7"/>
    <mergeCell ref="AU7:AY7"/>
    <mergeCell ref="B31:BN31"/>
    <mergeCell ref="B33:U33"/>
  </mergeCells>
  <pageMargins left="0.70866141732283472" right="0.70866141732283472" top="0.78740157480314965" bottom="0.78740157480314965"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Statistik 2</vt:lpstr>
      <vt:lpstr>'Statistik 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2021-04-20T07:04:21Z</cp:lastPrinted>
  <dcterms:created xsi:type="dcterms:W3CDTF">2011-04-12T09:44:43Z</dcterms:created>
  <dcterms:modified xsi:type="dcterms:W3CDTF">2025-03-21T07:36:29Z</dcterms:modified>
</cp:coreProperties>
</file>