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abtz\Z14B\Open_Data\03_Datensätze\BAFzA\FÖJ In und Ausland\Statistik FÖJ 2021 2022\"/>
    </mc:Choice>
  </mc:AlternateContent>
  <xr:revisionPtr revIDLastSave="0" documentId="8_{F41FF07D-C4CB-4A03-AF2E-8BBC3F5C6858}" xr6:coauthVersionLast="36" xr6:coauthVersionMax="36" xr10:uidLastSave="{00000000-0000-0000-0000-000000000000}"/>
  <bookViews>
    <workbookView xWindow="0" yWindow="0" windowWidth="19200" windowHeight="11115" xr2:uid="{00000000-000D-0000-FFFF-FFFF00000000}"/>
  </bookViews>
  <sheets>
    <sheet name="Tabelle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27" i="1" l="1"/>
  <c r="CB27" i="1"/>
  <c r="CA27" i="1"/>
  <c r="BZ27" i="1"/>
  <c r="BY27" i="1"/>
  <c r="BX27" i="1"/>
  <c r="BW27" i="1"/>
  <c r="BV27" i="1"/>
  <c r="BU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O27" i="1"/>
  <c r="AN27" i="1"/>
  <c r="AM27" i="1"/>
  <c r="AL27" i="1"/>
  <c r="AK27" i="1"/>
  <c r="AJ27" i="1"/>
  <c r="AI27" i="1"/>
  <c r="AH27" i="1"/>
  <c r="AG27" i="1"/>
  <c r="AF27" i="1"/>
  <c r="AE27" i="1"/>
  <c r="AD27" i="1"/>
  <c r="AC27" i="1"/>
  <c r="AB27" i="1"/>
  <c r="AA27" i="1"/>
  <c r="Z27" i="1"/>
  <c r="U27" i="1"/>
  <c r="T27" i="1"/>
  <c r="S27" i="1"/>
  <c r="R27" i="1"/>
  <c r="Q27" i="1"/>
  <c r="P27" i="1"/>
  <c r="O27" i="1"/>
  <c r="N27" i="1"/>
  <c r="M27" i="1"/>
  <c r="L27" i="1"/>
  <c r="K27" i="1"/>
  <c r="J27" i="1"/>
  <c r="I27" i="1"/>
  <c r="H27" i="1"/>
  <c r="G27" i="1"/>
  <c r="F27" i="1"/>
  <c r="AS26" i="1"/>
  <c r="AR26" i="1"/>
  <c r="AQ26" i="1"/>
  <c r="AP26" i="1"/>
  <c r="Y26" i="1"/>
  <c r="X26" i="1"/>
  <c r="W26" i="1"/>
  <c r="V26" i="1"/>
  <c r="E26" i="1"/>
  <c r="D26" i="1"/>
  <c r="C26" i="1"/>
  <c r="B26" i="1"/>
  <c r="AS25" i="1"/>
  <c r="AR25" i="1"/>
  <c r="AQ25" i="1"/>
  <c r="AP25" i="1"/>
  <c r="Y25" i="1"/>
  <c r="X25" i="1"/>
  <c r="W25" i="1"/>
  <c r="V25" i="1"/>
  <c r="E25" i="1"/>
  <c r="D25" i="1"/>
  <c r="C25" i="1"/>
  <c r="B25" i="1"/>
  <c r="AS24" i="1"/>
  <c r="AR24" i="1"/>
  <c r="AQ24" i="1"/>
  <c r="AP24" i="1"/>
  <c r="Y24" i="1"/>
  <c r="X24" i="1"/>
  <c r="W24" i="1"/>
  <c r="V24" i="1"/>
  <c r="E24" i="1"/>
  <c r="D24" i="1"/>
  <c r="C24" i="1"/>
  <c r="B24" i="1"/>
  <c r="AS23" i="1"/>
  <c r="AR23" i="1"/>
  <c r="AQ23" i="1"/>
  <c r="AP23" i="1"/>
  <c r="Y23" i="1"/>
  <c r="X23" i="1"/>
  <c r="W23" i="1"/>
  <c r="V23" i="1"/>
  <c r="E23" i="1"/>
  <c r="D23" i="1"/>
  <c r="C23" i="1"/>
  <c r="B23" i="1"/>
  <c r="AS22" i="1"/>
  <c r="AR22" i="1"/>
  <c r="AQ22" i="1"/>
  <c r="AP22" i="1"/>
  <c r="Y22" i="1"/>
  <c r="X22" i="1"/>
  <c r="W22" i="1"/>
  <c r="V22" i="1"/>
  <c r="E22" i="1"/>
  <c r="D22" i="1"/>
  <c r="C22" i="1"/>
  <c r="B22" i="1"/>
  <c r="AS21" i="1"/>
  <c r="AR21" i="1"/>
  <c r="AQ21" i="1"/>
  <c r="AP21" i="1"/>
  <c r="Y21" i="1"/>
  <c r="X21" i="1"/>
  <c r="W21" i="1"/>
  <c r="V21" i="1"/>
  <c r="E21" i="1"/>
  <c r="D21" i="1"/>
  <c r="C21" i="1"/>
  <c r="B21" i="1"/>
  <c r="AS20" i="1"/>
  <c r="AR20" i="1"/>
  <c r="AQ20" i="1"/>
  <c r="AP20" i="1"/>
  <c r="Y20" i="1"/>
  <c r="X20" i="1"/>
  <c r="W20" i="1"/>
  <c r="V20" i="1"/>
  <c r="E20" i="1"/>
  <c r="D20" i="1"/>
  <c r="C20" i="1"/>
  <c r="B20" i="1"/>
  <c r="AS19" i="1"/>
  <c r="AR19" i="1"/>
  <c r="AQ19" i="1"/>
  <c r="AP19" i="1"/>
  <c r="Y19" i="1"/>
  <c r="X19" i="1"/>
  <c r="W19" i="1"/>
  <c r="V19" i="1"/>
  <c r="E19" i="1"/>
  <c r="D19" i="1"/>
  <c r="C19" i="1"/>
  <c r="B19" i="1"/>
  <c r="AS18" i="1"/>
  <c r="AR18" i="1"/>
  <c r="AQ18" i="1"/>
  <c r="AP18" i="1"/>
  <c r="Y18" i="1"/>
  <c r="X18" i="1"/>
  <c r="W18" i="1"/>
  <c r="V18" i="1"/>
  <c r="E18" i="1"/>
  <c r="D18" i="1"/>
  <c r="C18" i="1"/>
  <c r="B18" i="1"/>
  <c r="AS17" i="1"/>
  <c r="AR17" i="1"/>
  <c r="AQ17" i="1"/>
  <c r="AP17" i="1"/>
  <c r="Y17" i="1"/>
  <c r="X17" i="1"/>
  <c r="W17" i="1"/>
  <c r="V17" i="1"/>
  <c r="E17" i="1"/>
  <c r="D17" i="1"/>
  <c r="C17" i="1"/>
  <c r="B17" i="1"/>
  <c r="AS16" i="1"/>
  <c r="AR16" i="1"/>
  <c r="AQ16" i="1"/>
  <c r="AP16" i="1"/>
  <c r="Y16" i="1"/>
  <c r="X16" i="1"/>
  <c r="W16" i="1"/>
  <c r="V16" i="1"/>
  <c r="E16" i="1"/>
  <c r="D16" i="1"/>
  <c r="C16" i="1"/>
  <c r="B16" i="1"/>
  <c r="AS15" i="1"/>
  <c r="AR15" i="1"/>
  <c r="AQ15" i="1"/>
  <c r="AP15" i="1"/>
  <c r="Y15" i="1"/>
  <c r="X15" i="1"/>
  <c r="W15" i="1"/>
  <c r="V15" i="1"/>
  <c r="E15" i="1"/>
  <c r="D15" i="1"/>
  <c r="C15" i="1"/>
  <c r="B15" i="1"/>
  <c r="AS14" i="1"/>
  <c r="AR14" i="1"/>
  <c r="AQ14" i="1"/>
  <c r="AP14" i="1"/>
  <c r="Y14" i="1"/>
  <c r="X14" i="1"/>
  <c r="W14" i="1"/>
  <c r="V14" i="1"/>
  <c r="E14" i="1"/>
  <c r="D14" i="1"/>
  <c r="C14" i="1"/>
  <c r="B14" i="1"/>
  <c r="AS13" i="1"/>
  <c r="AR13" i="1"/>
  <c r="AQ13" i="1"/>
  <c r="AP13" i="1"/>
  <c r="Y13" i="1"/>
  <c r="X13" i="1"/>
  <c r="W13" i="1"/>
  <c r="V13" i="1"/>
  <c r="E13" i="1"/>
  <c r="D13" i="1"/>
  <c r="C13" i="1"/>
  <c r="B13" i="1"/>
  <c r="AS12" i="1"/>
  <c r="AR12" i="1"/>
  <c r="AQ12" i="1"/>
  <c r="AP12" i="1"/>
  <c r="Y12" i="1"/>
  <c r="X12" i="1"/>
  <c r="W12" i="1"/>
  <c r="V12" i="1"/>
  <c r="E12" i="1"/>
  <c r="D12" i="1"/>
  <c r="C12" i="1"/>
  <c r="B12" i="1"/>
  <c r="AS11" i="1"/>
  <c r="AR11" i="1"/>
  <c r="AQ11" i="1"/>
  <c r="AP11" i="1"/>
  <c r="Y11" i="1"/>
  <c r="X11" i="1"/>
  <c r="W11" i="1"/>
  <c r="V11" i="1"/>
  <c r="E11" i="1"/>
  <c r="D11" i="1"/>
  <c r="C11" i="1"/>
  <c r="B11" i="1"/>
  <c r="AS10" i="1"/>
  <c r="AS27" i="1" s="1"/>
  <c r="AR10" i="1"/>
  <c r="AR27" i="1" s="1"/>
  <c r="AQ10" i="1"/>
  <c r="AQ27" i="1" s="1"/>
  <c r="AP10" i="1"/>
  <c r="AP27" i="1" s="1"/>
  <c r="Y10" i="1"/>
  <c r="Y27" i="1" s="1"/>
  <c r="X10" i="1"/>
  <c r="X27" i="1" s="1"/>
  <c r="W10" i="1"/>
  <c r="W27" i="1" s="1"/>
  <c r="V10" i="1"/>
  <c r="V27" i="1" s="1"/>
  <c r="E10" i="1"/>
  <c r="O29" i="1" s="1"/>
  <c r="D10" i="1"/>
  <c r="L29" i="1" s="1"/>
  <c r="C10" i="1"/>
  <c r="H29" i="1" s="1"/>
  <c r="B10" i="1"/>
  <c r="D29" i="1" s="1"/>
  <c r="B27" i="1" l="1"/>
  <c r="D27" i="1"/>
  <c r="C27" i="1"/>
  <c r="E27" i="1"/>
</calcChain>
</file>

<file path=xl/sharedStrings.xml><?xml version="1.0" encoding="utf-8"?>
<sst xmlns="http://schemas.openxmlformats.org/spreadsheetml/2006/main" count="132" uniqueCount="53">
  <si>
    <t>Jahrgang 2021/2022 FÖJ In- und Ausland</t>
  </si>
  <si>
    <t>Statistische Angaben zum Stichtag: 01.12.2021</t>
  </si>
  <si>
    <t>Allgemeine Angaben (Alle Angaben zu Migrationshintergrund, Dienstdauer und Dientszeiten beziehen sich auf die Gesamtzahl der Freiwilligen zum Stichtag 01.12. und nicht nur auf die Neuzugänge.)</t>
  </si>
  <si>
    <r>
      <t>Angaben zum Migrationshintergrund</t>
    </r>
    <r>
      <rPr>
        <b/>
        <vertAlign val="superscript"/>
        <sz val="14"/>
        <color indexed="8"/>
        <rFont val="Arial"/>
        <family val="2"/>
      </rPr>
      <t>1</t>
    </r>
    <r>
      <rPr>
        <b/>
        <sz val="14"/>
        <color indexed="8"/>
        <rFont val="Arial"/>
        <family val="2"/>
      </rPr>
      <t xml:space="preserve"> bzw. zu ausländischen Teilnehmer*innen</t>
    </r>
  </si>
  <si>
    <t>Angaben zur Dienstdauer</t>
  </si>
  <si>
    <t>Angaben zu Voll-/Teilzeit</t>
  </si>
  <si>
    <t>Gesamtzahl</t>
  </si>
  <si>
    <t>mit Migrationshintergrund</t>
  </si>
  <si>
    <t>ohne 
Migrationshintergrund</t>
  </si>
  <si>
    <t xml:space="preserve"> Incomer</t>
  </si>
  <si>
    <t>nicht bekannt</t>
  </si>
  <si>
    <t>zwischen 6 und 11 Monate</t>
  </si>
  <si>
    <t>12 Monate</t>
  </si>
  <si>
    <t>über 12 Monate</t>
  </si>
  <si>
    <r>
      <t>über 18 und bis 24 Monate</t>
    </r>
    <r>
      <rPr>
        <b/>
        <vertAlign val="superscript"/>
        <sz val="14"/>
        <color indexed="8"/>
        <rFont val="Arial"/>
        <family val="2"/>
      </rPr>
      <t>2</t>
    </r>
  </si>
  <si>
    <t>Dienst in Vollzeit</t>
  </si>
  <si>
    <r>
      <t>Dienst in Teilzeit</t>
    </r>
    <r>
      <rPr>
        <b/>
        <vertAlign val="superscript"/>
        <sz val="14"/>
        <color indexed="8"/>
        <rFont val="Arial"/>
        <family val="2"/>
      </rPr>
      <t>3</t>
    </r>
  </si>
  <si>
    <t>davon mit Wochenumfang 20,5 bis 29 h</t>
  </si>
  <si>
    <t>davon mit Wochenumfang mehr als 29 h</t>
  </si>
  <si>
    <t>Wechsel zwischen Voll- und Teilzeit</t>
  </si>
  <si>
    <t>Betreuung/Pflege  von Angehörigen</t>
  </si>
  <si>
    <t>gesundheitliche Beeinträchtigung/Be-hinderung</t>
  </si>
  <si>
    <t>parallel Bildungsmaßnahme/Qua-lifizierungsangebote</t>
  </si>
  <si>
    <t>vergleichbare schwerwiegenden Gründe</t>
  </si>
  <si>
    <t>gesamt</t>
  </si>
  <si>
    <t>weibl.</t>
  </si>
  <si>
    <t xml:space="preserve">männl. </t>
  </si>
  <si>
    <t>divers</t>
  </si>
  <si>
    <t>BaWü</t>
  </si>
  <si>
    <t>Bayern</t>
  </si>
  <si>
    <t>Berlin</t>
  </si>
  <si>
    <t>Brandenburg</t>
  </si>
  <si>
    <t>Bremen</t>
  </si>
  <si>
    <t>Hamburg</t>
  </si>
  <si>
    <t>Hessen</t>
  </si>
  <si>
    <t>Mecklenburg-Vorpom.</t>
  </si>
  <si>
    <t>Niedersachsen</t>
  </si>
  <si>
    <t>NRW</t>
  </si>
  <si>
    <t>Rheinland-Pfalz</t>
  </si>
  <si>
    <t>Saarland</t>
  </si>
  <si>
    <t>Sachsen</t>
  </si>
  <si>
    <t>Sachsen-Anh.</t>
  </si>
  <si>
    <t>Schleswig-Holstein</t>
  </si>
  <si>
    <t>Schleswig-H. Ausland</t>
  </si>
  <si>
    <t>Thüringen</t>
  </si>
  <si>
    <t>Gesamt</t>
  </si>
  <si>
    <t>Kontrollsumme:</t>
  </si>
  <si>
    <t>insgesamt</t>
  </si>
  <si>
    <t>weiblich</t>
  </si>
  <si>
    <t xml:space="preserve">männlich </t>
  </si>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</sst>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9" x14ac:knownFonts="1">
    <font>
      <sz val="11"/>
      <color theme="1"/>
      <name val="Arial"/>
      <family val="2"/>
    </font>
    <font>
      <sz val="11"/>
      <color theme="1"/>
      <name val="Arial"/>
      <family val="2"/>
    </font>
    <font>
      <b/>
      <sz val="16"/>
      <color theme="1"/>
      <name val="Arial"/>
      <family val="2"/>
    </font>
    <font>
      <sz val="14"/>
      <color theme="1"/>
      <name val="Arial"/>
      <family val="2"/>
    </font>
    <font>
      <sz val="16"/>
      <color theme="1"/>
      <name val="Arial"/>
      <family val="2"/>
    </font>
    <font>
      <b/>
      <sz val="14"/>
      <color indexed="8"/>
      <name val="Arial"/>
      <family val="2"/>
    </font>
    <font>
      <sz val="11"/>
      <name val="Arial"/>
      <family val="2"/>
    </font>
    <font>
      <sz val="14"/>
      <color rgb="FFFF0000"/>
      <name val="Arial"/>
      <family val="2"/>
    </font>
    <font>
      <b/>
      <vertAlign val="superscript"/>
      <sz val="14"/>
      <color indexed="8"/>
      <name val="Arial"/>
      <family val="2"/>
    </font>
    <font>
      <sz val="14"/>
      <color indexed="8"/>
      <name val="Arial"/>
      <family val="2"/>
    </font>
    <font>
      <sz val="12"/>
      <color theme="1"/>
      <name val="Arial"/>
      <family val="2"/>
    </font>
    <font>
      <sz val="12"/>
      <color theme="1"/>
      <name val="Calibri"/>
      <family val="2"/>
      <scheme val="minor"/>
    </font>
    <font>
      <b/>
      <sz val="14"/>
      <color theme="1"/>
      <name val="Arial"/>
      <family val="2"/>
    </font>
    <font>
      <b/>
      <sz val="14"/>
      <name val="Arial"/>
      <family val="2"/>
    </font>
    <font>
      <sz val="14"/>
      <name val="Arial"/>
      <family val="2"/>
    </font>
    <font>
      <sz val="11"/>
      <color indexed="8"/>
      <name val="Arial"/>
      <family val="2"/>
    </font>
    <font>
      <vertAlign val="superscript"/>
      <sz val="11"/>
      <color theme="1"/>
      <name val="Arial"/>
      <family val="2"/>
    </font>
    <font>
      <vertAlign val="superscript"/>
      <sz val="11"/>
      <name val="Arial"/>
      <family val="2"/>
    </font>
    <font>
      <sz val="11"/>
      <color indexed="10"/>
      <name val="Arial"/>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5" fillId="0" borderId="0" xfId="0" applyFont="1" applyFill="1" applyBorder="1" applyAlignment="1">
      <alignment vertical="top"/>
    </xf>
    <xf numFmtId="3" fontId="5" fillId="0" borderId="0" xfId="0" applyNumberFormat="1" applyFont="1" applyFill="1" applyBorder="1" applyAlignment="1">
      <alignment vertical="top"/>
    </xf>
    <xf numFmtId="0" fontId="0" fillId="0" borderId="0" xfId="0" applyFill="1"/>
    <xf numFmtId="3" fontId="15" fillId="0" borderId="0" xfId="0" applyNumberFormat="1" applyFont="1" applyFill="1" applyBorder="1" applyAlignment="1">
      <alignment vertical="top"/>
    </xf>
    <xf numFmtId="164" fontId="1" fillId="0" borderId="0" xfId="1" applyFont="1" applyFill="1"/>
    <xf numFmtId="164" fontId="0" fillId="0" borderId="0" xfId="1" applyFont="1" applyFill="1"/>
    <xf numFmtId="49" fontId="1" fillId="0" borderId="0" xfId="1" applyNumberFormat="1" applyFont="1" applyFill="1" applyAlignment="1">
      <alignment wrapText="1"/>
    </xf>
    <xf numFmtId="49" fontId="0" fillId="0" borderId="0" xfId="1" applyNumberFormat="1" applyFont="1" applyFill="1" applyAlignment="1">
      <alignment wrapText="1"/>
    </xf>
    <xf numFmtId="0" fontId="2" fillId="0" borderId="0" xfId="0" applyFont="1" applyFill="1" applyAlignment="1">
      <alignment vertical="center"/>
    </xf>
    <xf numFmtId="0" fontId="3" fillId="0" borderId="0" xfId="0" applyFont="1" applyFill="1"/>
    <xf numFmtId="0" fontId="4" fillId="0" borderId="0" xfId="0" applyFont="1" applyFill="1" applyAlignment="1">
      <alignment vertical="center"/>
    </xf>
    <xf numFmtId="0" fontId="4" fillId="0" borderId="0" xfId="0" applyFont="1" applyFill="1" applyBorder="1" applyAlignment="1">
      <alignment vertical="center"/>
    </xf>
    <xf numFmtId="0" fontId="3" fillId="0" borderId="0" xfId="0" applyFont="1" applyFill="1" applyBorder="1"/>
    <xf numFmtId="0" fontId="5" fillId="0" borderId="0" xfId="0" applyFont="1" applyFill="1"/>
    <xf numFmtId="0" fontId="6" fillId="0" borderId="0" xfId="0" applyFont="1" applyFill="1" applyAlignment="1">
      <alignment horizontal="center"/>
    </xf>
    <xf numFmtId="0" fontId="1" fillId="0" borderId="0" xfId="0" applyFont="1" applyFill="1"/>
    <xf numFmtId="0" fontId="1" fillId="0" borderId="0" xfId="0" applyFont="1" applyFill="1" applyBorder="1"/>
    <xf numFmtId="0" fontId="1" fillId="0" borderId="0" xfId="0" applyFont="1" applyFill="1" applyAlignment="1">
      <alignment horizontal="center"/>
    </xf>
    <xf numFmtId="0" fontId="7" fillId="0" borderId="1" xfId="0" applyFont="1" applyFill="1" applyBorder="1"/>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3" xfId="0" applyFill="1" applyBorder="1" applyAlignment="1"/>
    <xf numFmtId="0" fontId="0" fillId="0" borderId="4" xfId="0" applyFill="1" applyBorder="1" applyAlignment="1"/>
    <xf numFmtId="0" fontId="3" fillId="0" borderId="5" xfId="0" applyFont="1" applyFill="1" applyBorder="1"/>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9" fillId="0" borderId="6" xfId="0" applyFont="1" applyFill="1" applyBorder="1" applyAlignment="1">
      <alignment horizontal="center" vertical="center" wrapText="1"/>
    </xf>
    <xf numFmtId="0" fontId="10" fillId="0" borderId="9" xfId="0" applyFont="1" applyFill="1" applyBorder="1"/>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1" fillId="0" borderId="0" xfId="0" applyFont="1" applyFill="1"/>
    <xf numFmtId="0" fontId="3" fillId="0" borderId="1" xfId="0" applyFont="1" applyFill="1" applyBorder="1"/>
    <xf numFmtId="3" fontId="5" fillId="0" borderId="3" xfId="0" applyNumberFormat="1" applyFont="1" applyFill="1" applyBorder="1" applyAlignment="1">
      <alignment vertical="top"/>
    </xf>
    <xf numFmtId="3" fontId="9" fillId="0" borderId="12" xfId="0" applyNumberFormat="1" applyFont="1" applyFill="1" applyBorder="1" applyAlignment="1">
      <alignment vertical="top"/>
    </xf>
    <xf numFmtId="3" fontId="9" fillId="0" borderId="13" xfId="0" applyNumberFormat="1" applyFont="1" applyFill="1" applyBorder="1" applyAlignment="1">
      <alignment vertical="top"/>
    </xf>
    <xf numFmtId="3" fontId="9" fillId="0" borderId="14" xfId="0" applyNumberFormat="1" applyFont="1" applyFill="1" applyBorder="1" applyAlignment="1">
      <alignment vertical="top"/>
    </xf>
    <xf numFmtId="3" fontId="5" fillId="0" borderId="11" xfId="0" applyNumberFormat="1" applyFont="1" applyFill="1" applyBorder="1" applyAlignment="1">
      <alignment vertical="top" wrapText="1"/>
    </xf>
    <xf numFmtId="3" fontId="3" fillId="0" borderId="12" xfId="0" applyNumberFormat="1" applyFont="1" applyFill="1" applyBorder="1" applyAlignment="1">
      <alignment vertical="top" wrapText="1"/>
    </xf>
    <xf numFmtId="3" fontId="3" fillId="0" borderId="15" xfId="0" applyNumberFormat="1" applyFont="1" applyFill="1" applyBorder="1" applyAlignment="1">
      <alignment vertical="top" wrapText="1"/>
    </xf>
    <xf numFmtId="3" fontId="3" fillId="0" borderId="14" xfId="0" applyNumberFormat="1" applyFont="1" applyFill="1" applyBorder="1" applyAlignment="1">
      <alignment vertical="top" wrapText="1"/>
    </xf>
    <xf numFmtId="3" fontId="12" fillId="0" borderId="11" xfId="0" applyNumberFormat="1" applyFont="1" applyFill="1" applyBorder="1" applyAlignment="1">
      <alignment vertical="top" wrapText="1"/>
    </xf>
    <xf numFmtId="3" fontId="3" fillId="0" borderId="16" xfId="0" applyNumberFormat="1" applyFont="1" applyFill="1" applyBorder="1" applyAlignment="1">
      <alignment vertical="top"/>
    </xf>
    <xf numFmtId="3" fontId="3" fillId="0" borderId="2" xfId="0" applyNumberFormat="1" applyFont="1" applyFill="1" applyBorder="1" applyAlignment="1">
      <alignment vertical="top"/>
    </xf>
    <xf numFmtId="3" fontId="5" fillId="0" borderId="1" xfId="0" applyNumberFormat="1" applyFont="1" applyFill="1" applyBorder="1" applyAlignment="1">
      <alignment vertical="top" wrapText="1"/>
    </xf>
    <xf numFmtId="3" fontId="5" fillId="0" borderId="9" xfId="0" applyNumberFormat="1" applyFont="1" applyFill="1" applyBorder="1" applyAlignment="1">
      <alignment vertical="top" wrapText="1"/>
    </xf>
    <xf numFmtId="3" fontId="3" fillId="0" borderId="17" xfId="0" applyNumberFormat="1" applyFont="1" applyFill="1" applyBorder="1" applyAlignment="1">
      <alignment vertical="top" wrapText="1"/>
    </xf>
    <xf numFmtId="3" fontId="3" fillId="0" borderId="18" xfId="0" applyNumberFormat="1" applyFont="1" applyFill="1" applyBorder="1" applyAlignment="1">
      <alignment vertical="top" wrapText="1"/>
    </xf>
    <xf numFmtId="3" fontId="3" fillId="0" borderId="19" xfId="0" applyNumberFormat="1" applyFont="1" applyFill="1" applyBorder="1" applyAlignment="1">
      <alignment vertical="top" wrapText="1"/>
    </xf>
    <xf numFmtId="0" fontId="12" fillId="0" borderId="4" xfId="0" applyFont="1" applyFill="1" applyBorder="1"/>
    <xf numFmtId="0" fontId="3" fillId="0" borderId="20" xfId="0" applyFont="1" applyFill="1" applyBorder="1"/>
    <xf numFmtId="0" fontId="3" fillId="0" borderId="21" xfId="0" applyFont="1" applyFill="1" applyBorder="1"/>
    <xf numFmtId="0" fontId="3" fillId="0" borderId="22" xfId="0" applyFont="1" applyFill="1" applyBorder="1"/>
    <xf numFmtId="3" fontId="5" fillId="0" borderId="4" xfId="0" applyNumberFormat="1" applyFont="1" applyFill="1" applyBorder="1" applyAlignment="1">
      <alignment vertical="top"/>
    </xf>
    <xf numFmtId="3" fontId="3" fillId="0" borderId="12" xfId="0" applyNumberFormat="1" applyFont="1" applyFill="1" applyBorder="1" applyAlignment="1">
      <alignment vertical="top"/>
    </xf>
    <xf numFmtId="3" fontId="3" fillId="0" borderId="15" xfId="0" applyNumberFormat="1" applyFont="1" applyFill="1" applyBorder="1" applyAlignment="1">
      <alignment vertical="top"/>
    </xf>
    <xf numFmtId="3" fontId="3" fillId="0" borderId="14" xfId="0" applyNumberFormat="1" applyFont="1" applyFill="1" applyBorder="1" applyAlignment="1">
      <alignment vertical="top"/>
    </xf>
    <xf numFmtId="3" fontId="13" fillId="0" borderId="4" xfId="0" applyNumberFormat="1" applyFont="1" applyFill="1" applyBorder="1" applyAlignment="1">
      <alignment vertical="top"/>
    </xf>
    <xf numFmtId="3" fontId="14" fillId="0" borderId="12" xfId="0" applyNumberFormat="1" applyFont="1" applyFill="1" applyBorder="1" applyAlignment="1">
      <alignment vertical="top"/>
    </xf>
    <xf numFmtId="3" fontId="14" fillId="0" borderId="15" xfId="0" applyNumberFormat="1" applyFont="1" applyFill="1" applyBorder="1" applyAlignment="1">
      <alignment vertical="top"/>
    </xf>
    <xf numFmtId="3" fontId="14" fillId="0" borderId="14" xfId="0" applyNumberFormat="1" applyFont="1" applyFill="1" applyBorder="1" applyAlignment="1">
      <alignment vertical="top"/>
    </xf>
    <xf numFmtId="3" fontId="13" fillId="0" borderId="1" xfId="0" applyNumberFormat="1" applyFont="1" applyFill="1" applyBorder="1" applyAlignment="1">
      <alignment vertical="top"/>
    </xf>
    <xf numFmtId="3" fontId="12" fillId="0" borderId="4" xfId="0" applyNumberFormat="1" applyFont="1" applyFill="1" applyBorder="1" applyAlignment="1">
      <alignment vertical="top" wrapText="1"/>
    </xf>
    <xf numFmtId="3" fontId="12" fillId="0" borderId="4" xfId="0" applyNumberFormat="1" applyFont="1" applyFill="1" applyBorder="1" applyAlignment="1">
      <alignment vertical="top"/>
    </xf>
    <xf numFmtId="3" fontId="5" fillId="0" borderId="1" xfId="0" applyNumberFormat="1" applyFont="1" applyFill="1" applyBorder="1" applyAlignment="1">
      <alignment vertical="top"/>
    </xf>
    <xf numFmtId="3" fontId="3" fillId="0" borderId="4" xfId="0" applyNumberFormat="1" applyFont="1" applyFill="1" applyBorder="1" applyAlignment="1">
      <alignment vertical="top" wrapText="1"/>
    </xf>
    <xf numFmtId="3" fontId="3" fillId="0" borderId="23" xfId="0" applyNumberFormat="1" applyFont="1" applyFill="1" applyBorder="1" applyAlignment="1">
      <alignment vertical="top"/>
    </xf>
    <xf numFmtId="3" fontId="3" fillId="0" borderId="24" xfId="0" applyNumberFormat="1" applyFont="1" applyFill="1" applyBorder="1" applyAlignment="1">
      <alignment vertical="top"/>
    </xf>
    <xf numFmtId="3" fontId="3" fillId="0" borderId="0" xfId="0" applyNumberFormat="1" applyFont="1" applyFill="1" applyBorder="1" applyAlignment="1">
      <alignment vertical="top"/>
    </xf>
    <xf numFmtId="3" fontId="5" fillId="0" borderId="4" xfId="0" applyNumberFormat="1" applyFont="1" applyFill="1" applyBorder="1" applyAlignment="1">
      <alignment vertical="top" wrapText="1"/>
    </xf>
    <xf numFmtId="3" fontId="12" fillId="0" borderId="1" xfId="0" applyNumberFormat="1" applyFont="1" applyFill="1" applyBorder="1" applyAlignment="1">
      <alignment vertical="top" wrapText="1"/>
    </xf>
    <xf numFmtId="3" fontId="12" fillId="0" borderId="1" xfId="0" applyNumberFormat="1" applyFont="1" applyFill="1" applyBorder="1" applyAlignment="1">
      <alignment vertical="top"/>
    </xf>
    <xf numFmtId="3" fontId="3" fillId="0" borderId="13" xfId="0" applyNumberFormat="1" applyFont="1" applyFill="1" applyBorder="1" applyAlignment="1">
      <alignment vertical="top"/>
    </xf>
    <xf numFmtId="0" fontId="5" fillId="0" borderId="1" xfId="0" applyFont="1" applyFill="1" applyBorder="1" applyAlignment="1">
      <alignment vertical="top"/>
    </xf>
    <xf numFmtId="3" fontId="5" fillId="0" borderId="12" xfId="0" applyNumberFormat="1" applyFont="1" applyFill="1" applyBorder="1" applyAlignment="1">
      <alignment vertical="top"/>
    </xf>
    <xf numFmtId="3" fontId="5" fillId="0" borderId="15" xfId="0" applyNumberFormat="1" applyFont="1" applyFill="1" applyBorder="1" applyAlignment="1">
      <alignment vertical="top"/>
    </xf>
    <xf numFmtId="3" fontId="5" fillId="0" borderId="14" xfId="0" applyNumberFormat="1" applyFont="1" applyFill="1" applyBorder="1" applyAlignment="1">
      <alignment vertical="top"/>
    </xf>
    <xf numFmtId="3" fontId="5" fillId="0" borderId="16" xfId="0" applyNumberFormat="1" applyFont="1" applyFill="1" applyBorder="1" applyAlignment="1">
      <alignment vertical="top"/>
    </xf>
    <xf numFmtId="3" fontId="5" fillId="0" borderId="25" xfId="0" applyNumberFormat="1" applyFont="1" applyFill="1" applyBorder="1" applyAlignment="1">
      <alignment vertical="top"/>
    </xf>
    <xf numFmtId="3" fontId="5" fillId="0" borderId="13" xfId="0" applyNumberFormat="1" applyFont="1" applyFill="1" applyBorder="1" applyAlignment="1">
      <alignment vertical="top"/>
    </xf>
    <xf numFmtId="0" fontId="6" fillId="0" borderId="0" xfId="0" applyFont="1" applyFill="1" applyAlignment="1">
      <alignment horizontal="left" vertical="top" wrapText="1"/>
    </xf>
    <xf numFmtId="0" fontId="18" fillId="0" borderId="0" xfId="0" applyFont="1" applyFill="1"/>
    <xf numFmtId="0" fontId="0" fillId="0" borderId="0" xfId="0" applyFont="1" applyFill="1"/>
    <xf numFmtId="0" fontId="1" fillId="0" borderId="0" xfId="0" applyFont="1" applyFill="1" applyAlignment="1"/>
    <xf numFmtId="0" fontId="0" fillId="0" borderId="0" xfId="0" applyFont="1" applyFill="1" applyAlignment="1"/>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ef-207\FSJ-F&#214;J\FSJ-F&#214;J\1.%20Statistik%20BAFzA%20BMFSFJ\finale%20Jahresstatistiken%20ab%202011-2021%20F&#214;J\2022-04-11_F&#214;J%20Gesamt-Jahresstatistik%20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k 1"/>
      <sheetName val="Statistik 2"/>
      <sheetName val="Statistik 3"/>
      <sheetName val="Einsatzbereiche"/>
    </sheetNames>
    <sheetDataSet>
      <sheetData sheetId="0">
        <row r="10">
          <cell r="BK10">
            <v>3</v>
          </cell>
          <cell r="BL10">
            <v>0</v>
          </cell>
          <cell r="BM10">
            <v>3</v>
          </cell>
          <cell r="BN10">
            <v>0</v>
          </cell>
          <cell r="BO10">
            <v>3</v>
          </cell>
          <cell r="BP10">
            <v>1</v>
          </cell>
          <cell r="BQ10">
            <v>2</v>
          </cell>
          <cell r="BR10">
            <v>0</v>
          </cell>
          <cell r="BS10">
            <v>5</v>
          </cell>
          <cell r="BT10">
            <v>3</v>
          </cell>
          <cell r="BU10">
            <v>2</v>
          </cell>
          <cell r="BV10">
            <v>0</v>
          </cell>
          <cell r="BW10">
            <v>2</v>
          </cell>
          <cell r="BX10">
            <v>2</v>
          </cell>
          <cell r="BY10">
            <v>0</v>
          </cell>
          <cell r="BZ10">
            <v>0</v>
          </cell>
          <cell r="CA10">
            <v>256</v>
          </cell>
          <cell r="CB10">
            <v>172</v>
          </cell>
          <cell r="CC10">
            <v>81</v>
          </cell>
          <cell r="CD10">
            <v>3</v>
          </cell>
          <cell r="CE10">
            <v>88</v>
          </cell>
          <cell r="CF10">
            <v>60</v>
          </cell>
          <cell r="CG10">
            <v>28</v>
          </cell>
          <cell r="CH10">
            <v>0</v>
          </cell>
        </row>
        <row r="11">
          <cell r="BK11">
            <v>0</v>
          </cell>
          <cell r="BL11">
            <v>0</v>
          </cell>
          <cell r="BM11">
            <v>0</v>
          </cell>
          <cell r="BN11">
            <v>0</v>
          </cell>
          <cell r="BO11">
            <v>11</v>
          </cell>
          <cell r="BP11">
            <v>7</v>
          </cell>
          <cell r="BQ11">
            <v>4</v>
          </cell>
          <cell r="BR11">
            <v>0</v>
          </cell>
          <cell r="BS11">
            <v>5</v>
          </cell>
          <cell r="BT11">
            <v>1</v>
          </cell>
          <cell r="BU11">
            <v>2</v>
          </cell>
          <cell r="BV11">
            <v>2</v>
          </cell>
          <cell r="BW11">
            <v>2</v>
          </cell>
          <cell r="BX11">
            <v>2</v>
          </cell>
          <cell r="BY11">
            <v>0</v>
          </cell>
          <cell r="BZ11">
            <v>0</v>
          </cell>
          <cell r="CA11">
            <v>212</v>
          </cell>
          <cell r="CB11">
            <v>126</v>
          </cell>
          <cell r="CC11">
            <v>85</v>
          </cell>
          <cell r="CD11">
            <v>1</v>
          </cell>
          <cell r="CE11">
            <v>0</v>
          </cell>
          <cell r="CF11">
            <v>0</v>
          </cell>
          <cell r="CG11">
            <v>0</v>
          </cell>
          <cell r="CH11">
            <v>0</v>
          </cell>
        </row>
        <row r="12">
          <cell r="BK12">
            <v>1</v>
          </cell>
          <cell r="BL12">
            <v>1</v>
          </cell>
          <cell r="BM12">
            <v>0</v>
          </cell>
          <cell r="BN12">
            <v>0</v>
          </cell>
          <cell r="BO12">
            <v>6</v>
          </cell>
          <cell r="BP12">
            <v>4</v>
          </cell>
          <cell r="BQ12">
            <v>2</v>
          </cell>
          <cell r="BR12">
            <v>0</v>
          </cell>
          <cell r="BS12">
            <v>2</v>
          </cell>
          <cell r="BT12">
            <v>1</v>
          </cell>
          <cell r="BU12">
            <v>1</v>
          </cell>
          <cell r="BV12">
            <v>0</v>
          </cell>
          <cell r="BW12">
            <v>2</v>
          </cell>
          <cell r="BX12">
            <v>2</v>
          </cell>
          <cell r="BY12">
            <v>0</v>
          </cell>
          <cell r="BZ12">
            <v>0</v>
          </cell>
          <cell r="CA12">
            <v>351</v>
          </cell>
          <cell r="CB12">
            <v>230</v>
          </cell>
          <cell r="CC12">
            <v>114</v>
          </cell>
          <cell r="CD12">
            <v>7</v>
          </cell>
          <cell r="CE12">
            <v>0</v>
          </cell>
          <cell r="CF12">
            <v>0</v>
          </cell>
          <cell r="CG12">
            <v>0</v>
          </cell>
          <cell r="CH12">
            <v>0</v>
          </cell>
        </row>
        <row r="13">
          <cell r="BK13">
            <v>0</v>
          </cell>
          <cell r="BL13">
            <v>0</v>
          </cell>
          <cell r="BM13">
            <v>0</v>
          </cell>
          <cell r="BN13">
            <v>0</v>
          </cell>
          <cell r="BO13">
            <v>1</v>
          </cell>
          <cell r="BP13">
            <v>0</v>
          </cell>
          <cell r="BQ13">
            <v>1</v>
          </cell>
          <cell r="BR13">
            <v>0</v>
          </cell>
          <cell r="BS13">
            <v>2</v>
          </cell>
          <cell r="BT13">
            <v>0</v>
          </cell>
          <cell r="BU13">
            <v>2</v>
          </cell>
          <cell r="BV13">
            <v>0</v>
          </cell>
          <cell r="BW13">
            <v>5</v>
          </cell>
          <cell r="BX13">
            <v>3</v>
          </cell>
          <cell r="BY13">
            <v>2</v>
          </cell>
          <cell r="BZ13">
            <v>0</v>
          </cell>
          <cell r="CA13">
            <v>123</v>
          </cell>
          <cell r="CB13">
            <v>74</v>
          </cell>
          <cell r="CC13">
            <v>47</v>
          </cell>
          <cell r="CD13">
            <v>2</v>
          </cell>
          <cell r="CE13">
            <v>0</v>
          </cell>
          <cell r="CF13">
            <v>0</v>
          </cell>
          <cell r="CG13">
            <v>0</v>
          </cell>
          <cell r="CH13">
            <v>0</v>
          </cell>
        </row>
        <row r="14">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64</v>
          </cell>
          <cell r="CF14">
            <v>43</v>
          </cell>
          <cell r="CG14">
            <v>19</v>
          </cell>
          <cell r="CH14">
            <v>2</v>
          </cell>
        </row>
        <row r="15">
          <cell r="BK15">
            <v>0</v>
          </cell>
          <cell r="BL15">
            <v>0</v>
          </cell>
          <cell r="BM15">
            <v>0</v>
          </cell>
          <cell r="BN15">
            <v>0</v>
          </cell>
          <cell r="BO15">
            <v>0</v>
          </cell>
          <cell r="BP15">
            <v>0</v>
          </cell>
          <cell r="BQ15">
            <v>0</v>
          </cell>
          <cell r="BR15">
            <v>0</v>
          </cell>
          <cell r="BS15">
            <v>1</v>
          </cell>
          <cell r="BT15">
            <v>0</v>
          </cell>
          <cell r="BU15">
            <v>1</v>
          </cell>
          <cell r="BV15">
            <v>0</v>
          </cell>
          <cell r="BW15">
            <v>0</v>
          </cell>
          <cell r="BX15">
            <v>0</v>
          </cell>
          <cell r="BY15">
            <v>0</v>
          </cell>
          <cell r="BZ15">
            <v>0</v>
          </cell>
          <cell r="CA15">
            <v>81</v>
          </cell>
          <cell r="CB15">
            <v>54</v>
          </cell>
          <cell r="CC15">
            <v>27</v>
          </cell>
          <cell r="CD15">
            <v>0</v>
          </cell>
          <cell r="CE15">
            <v>0</v>
          </cell>
          <cell r="CF15">
            <v>0</v>
          </cell>
          <cell r="CG15">
            <v>0</v>
          </cell>
          <cell r="CH15">
            <v>0</v>
          </cell>
        </row>
        <row r="16">
          <cell r="BK16">
            <v>1</v>
          </cell>
          <cell r="BL16">
            <v>1</v>
          </cell>
          <cell r="BM16">
            <v>0</v>
          </cell>
          <cell r="BN16">
            <v>0</v>
          </cell>
          <cell r="BO16">
            <v>1</v>
          </cell>
          <cell r="BP16">
            <v>0</v>
          </cell>
          <cell r="BQ16">
            <v>1</v>
          </cell>
          <cell r="BR16">
            <v>0</v>
          </cell>
          <cell r="BS16">
            <v>0</v>
          </cell>
          <cell r="BT16">
            <v>0</v>
          </cell>
          <cell r="BU16">
            <v>0</v>
          </cell>
          <cell r="BV16">
            <v>0</v>
          </cell>
          <cell r="BW16">
            <v>0</v>
          </cell>
          <cell r="BX16">
            <v>0</v>
          </cell>
          <cell r="BY16">
            <v>0</v>
          </cell>
          <cell r="BZ16">
            <v>0</v>
          </cell>
          <cell r="CA16">
            <v>21</v>
          </cell>
          <cell r="CB16">
            <v>12</v>
          </cell>
          <cell r="CC16">
            <v>9</v>
          </cell>
          <cell r="CD16">
            <v>0</v>
          </cell>
          <cell r="CE16">
            <v>161</v>
          </cell>
          <cell r="CF16">
            <v>100</v>
          </cell>
          <cell r="CG16">
            <v>61</v>
          </cell>
          <cell r="CH16">
            <v>0</v>
          </cell>
        </row>
        <row r="17">
          <cell r="BK17">
            <v>1</v>
          </cell>
          <cell r="BL17">
            <v>0</v>
          </cell>
          <cell r="BM17">
            <v>1</v>
          </cell>
          <cell r="BN17">
            <v>0</v>
          </cell>
          <cell r="BO17">
            <v>2</v>
          </cell>
          <cell r="BP17">
            <v>2</v>
          </cell>
          <cell r="BQ17">
            <v>0</v>
          </cell>
          <cell r="BR17">
            <v>0</v>
          </cell>
          <cell r="BS17">
            <v>1</v>
          </cell>
          <cell r="BT17">
            <v>0</v>
          </cell>
          <cell r="BU17">
            <v>1</v>
          </cell>
          <cell r="BV17">
            <v>0</v>
          </cell>
          <cell r="BW17">
            <v>0</v>
          </cell>
          <cell r="BX17">
            <v>0</v>
          </cell>
          <cell r="BY17">
            <v>0</v>
          </cell>
          <cell r="BZ17">
            <v>0</v>
          </cell>
          <cell r="CA17">
            <v>50</v>
          </cell>
          <cell r="CB17">
            <v>35</v>
          </cell>
          <cell r="CC17">
            <v>15</v>
          </cell>
          <cell r="CD17">
            <v>0</v>
          </cell>
          <cell r="CE17">
            <v>78</v>
          </cell>
          <cell r="CF17">
            <v>46</v>
          </cell>
          <cell r="CG17">
            <v>32</v>
          </cell>
          <cell r="CH17">
            <v>0</v>
          </cell>
        </row>
        <row r="18">
          <cell r="BK18">
            <v>1</v>
          </cell>
          <cell r="BL18">
            <v>0</v>
          </cell>
          <cell r="BM18">
            <v>1</v>
          </cell>
          <cell r="BN18">
            <v>0</v>
          </cell>
          <cell r="BO18">
            <v>3</v>
          </cell>
          <cell r="BP18">
            <v>2</v>
          </cell>
          <cell r="BQ18">
            <v>0</v>
          </cell>
          <cell r="BR18">
            <v>1</v>
          </cell>
          <cell r="BS18">
            <v>6</v>
          </cell>
          <cell r="BT18">
            <v>4</v>
          </cell>
          <cell r="BU18">
            <v>2</v>
          </cell>
          <cell r="BV18">
            <v>0</v>
          </cell>
          <cell r="BW18">
            <v>3</v>
          </cell>
          <cell r="BX18">
            <v>3</v>
          </cell>
          <cell r="BY18">
            <v>0</v>
          </cell>
          <cell r="BZ18">
            <v>0</v>
          </cell>
          <cell r="CA18">
            <v>311</v>
          </cell>
          <cell r="CB18">
            <v>214</v>
          </cell>
          <cell r="CC18">
            <v>95</v>
          </cell>
          <cell r="CD18">
            <v>2</v>
          </cell>
          <cell r="CE18">
            <v>0</v>
          </cell>
          <cell r="CF18">
            <v>0</v>
          </cell>
          <cell r="CG18">
            <v>0</v>
          </cell>
          <cell r="CH18">
            <v>0</v>
          </cell>
        </row>
        <row r="19">
          <cell r="BK19">
            <v>4</v>
          </cell>
          <cell r="BL19">
            <v>1</v>
          </cell>
          <cell r="BM19">
            <v>3</v>
          </cell>
          <cell r="BN19">
            <v>0</v>
          </cell>
          <cell r="BO19">
            <v>0</v>
          </cell>
          <cell r="BP19">
            <v>0</v>
          </cell>
          <cell r="BQ19">
            <v>0</v>
          </cell>
          <cell r="BR19">
            <v>0</v>
          </cell>
          <cell r="BS19">
            <v>4</v>
          </cell>
          <cell r="BT19">
            <v>3</v>
          </cell>
          <cell r="BU19">
            <v>1</v>
          </cell>
          <cell r="BV19">
            <v>0</v>
          </cell>
          <cell r="BW19">
            <v>0</v>
          </cell>
          <cell r="BX19">
            <v>0</v>
          </cell>
          <cell r="BY19">
            <v>0</v>
          </cell>
          <cell r="BZ19">
            <v>0</v>
          </cell>
          <cell r="CA19">
            <v>326</v>
          </cell>
          <cell r="CB19">
            <v>177</v>
          </cell>
          <cell r="CC19">
            <v>146</v>
          </cell>
          <cell r="CD19">
            <v>3</v>
          </cell>
          <cell r="CE19">
            <v>8</v>
          </cell>
          <cell r="CF19">
            <v>7</v>
          </cell>
          <cell r="CG19">
            <v>1</v>
          </cell>
          <cell r="CH19">
            <v>0</v>
          </cell>
        </row>
        <row r="20">
          <cell r="BK20">
            <v>2</v>
          </cell>
          <cell r="BL20">
            <v>1</v>
          </cell>
          <cell r="BM20">
            <v>1</v>
          </cell>
          <cell r="BN20">
            <v>0</v>
          </cell>
          <cell r="BO20">
            <v>2</v>
          </cell>
          <cell r="BP20">
            <v>0</v>
          </cell>
          <cell r="BQ20">
            <v>2</v>
          </cell>
          <cell r="BR20">
            <v>0</v>
          </cell>
          <cell r="BS20">
            <v>5</v>
          </cell>
          <cell r="BT20">
            <v>2</v>
          </cell>
          <cell r="BU20">
            <v>3</v>
          </cell>
          <cell r="BV20">
            <v>0</v>
          </cell>
          <cell r="BW20">
            <v>2</v>
          </cell>
          <cell r="BX20">
            <v>0</v>
          </cell>
          <cell r="BY20">
            <v>2</v>
          </cell>
          <cell r="BZ20">
            <v>0</v>
          </cell>
          <cell r="CA20">
            <v>131</v>
          </cell>
          <cell r="CB20">
            <v>77</v>
          </cell>
          <cell r="CC20">
            <v>54</v>
          </cell>
          <cell r="CD20">
            <v>0</v>
          </cell>
          <cell r="CE20">
            <v>0</v>
          </cell>
          <cell r="CF20">
            <v>0</v>
          </cell>
          <cell r="CG20">
            <v>0</v>
          </cell>
          <cell r="CH20">
            <v>0</v>
          </cell>
        </row>
        <row r="21">
          <cell r="BK21">
            <v>0</v>
          </cell>
          <cell r="BL21">
            <v>0</v>
          </cell>
          <cell r="BM21">
            <v>0</v>
          </cell>
          <cell r="BN21">
            <v>0</v>
          </cell>
          <cell r="BO21">
            <v>0</v>
          </cell>
          <cell r="BP21">
            <v>0</v>
          </cell>
          <cell r="BQ21">
            <v>0</v>
          </cell>
          <cell r="BR21">
            <v>0</v>
          </cell>
          <cell r="BS21">
            <v>1</v>
          </cell>
          <cell r="BT21">
            <v>1</v>
          </cell>
          <cell r="BU21">
            <v>0</v>
          </cell>
          <cell r="BV21">
            <v>0</v>
          </cell>
          <cell r="BW21">
            <v>0</v>
          </cell>
          <cell r="BX21">
            <v>0</v>
          </cell>
          <cell r="BY21">
            <v>0</v>
          </cell>
          <cell r="BZ21">
            <v>0</v>
          </cell>
          <cell r="CA21">
            <v>47</v>
          </cell>
          <cell r="CB21">
            <v>29</v>
          </cell>
          <cell r="CC21">
            <v>18</v>
          </cell>
          <cell r="CD21">
            <v>0</v>
          </cell>
          <cell r="CE21">
            <v>0</v>
          </cell>
          <cell r="CF21">
            <v>0</v>
          </cell>
          <cell r="CG21">
            <v>0</v>
          </cell>
          <cell r="CH21">
            <v>0</v>
          </cell>
        </row>
        <row r="22">
          <cell r="BK22">
            <v>4</v>
          </cell>
          <cell r="BL22">
            <v>3</v>
          </cell>
          <cell r="BM22">
            <v>1</v>
          </cell>
          <cell r="BN22">
            <v>0</v>
          </cell>
          <cell r="BO22">
            <v>7</v>
          </cell>
          <cell r="BP22">
            <v>4</v>
          </cell>
          <cell r="BQ22">
            <v>3</v>
          </cell>
          <cell r="BR22">
            <v>0</v>
          </cell>
          <cell r="BS22">
            <v>6</v>
          </cell>
          <cell r="BT22">
            <v>3</v>
          </cell>
          <cell r="BU22">
            <v>3</v>
          </cell>
          <cell r="BV22">
            <v>0</v>
          </cell>
          <cell r="BW22">
            <v>10</v>
          </cell>
          <cell r="BX22">
            <v>6</v>
          </cell>
          <cell r="BY22">
            <v>4</v>
          </cell>
          <cell r="BZ22">
            <v>0</v>
          </cell>
          <cell r="CA22">
            <v>376</v>
          </cell>
          <cell r="CB22">
            <v>244</v>
          </cell>
          <cell r="CC22">
            <v>128</v>
          </cell>
          <cell r="CD22">
            <v>4</v>
          </cell>
          <cell r="CE22">
            <v>0</v>
          </cell>
          <cell r="CF22">
            <v>0</v>
          </cell>
          <cell r="CG22">
            <v>0</v>
          </cell>
          <cell r="CH22">
            <v>0</v>
          </cell>
        </row>
        <row r="23">
          <cell r="BK23">
            <v>2</v>
          </cell>
          <cell r="BL23">
            <v>1</v>
          </cell>
          <cell r="BM23">
            <v>1</v>
          </cell>
          <cell r="BN23">
            <v>0</v>
          </cell>
          <cell r="BO23">
            <v>5</v>
          </cell>
          <cell r="BP23">
            <v>2</v>
          </cell>
          <cell r="BQ23">
            <v>3</v>
          </cell>
          <cell r="BR23">
            <v>0</v>
          </cell>
          <cell r="BS23">
            <v>6</v>
          </cell>
          <cell r="BT23">
            <v>2</v>
          </cell>
          <cell r="BU23">
            <v>3</v>
          </cell>
          <cell r="BV23">
            <v>1</v>
          </cell>
          <cell r="BW23">
            <v>2</v>
          </cell>
          <cell r="BX23">
            <v>2</v>
          </cell>
          <cell r="BY23">
            <v>0</v>
          </cell>
          <cell r="BZ23">
            <v>0</v>
          </cell>
          <cell r="CA23">
            <v>121</v>
          </cell>
          <cell r="CB23">
            <v>79</v>
          </cell>
          <cell r="CC23">
            <v>36</v>
          </cell>
          <cell r="CD23">
            <v>6</v>
          </cell>
          <cell r="CE23">
            <v>0</v>
          </cell>
          <cell r="CF23">
            <v>0</v>
          </cell>
          <cell r="CG23">
            <v>0</v>
          </cell>
          <cell r="CH23">
            <v>0</v>
          </cell>
        </row>
        <row r="24">
          <cell r="BK24">
            <v>0</v>
          </cell>
          <cell r="BL24">
            <v>0</v>
          </cell>
          <cell r="BM24">
            <v>0</v>
          </cell>
          <cell r="BN24">
            <v>0</v>
          </cell>
          <cell r="BO24">
            <v>3</v>
          </cell>
          <cell r="BP24">
            <v>1</v>
          </cell>
          <cell r="BQ24">
            <v>2</v>
          </cell>
          <cell r="BR24">
            <v>0</v>
          </cell>
          <cell r="BS24">
            <v>2</v>
          </cell>
          <cell r="BT24">
            <v>2</v>
          </cell>
          <cell r="BU24">
            <v>0</v>
          </cell>
          <cell r="BV24">
            <v>0</v>
          </cell>
          <cell r="BW24">
            <v>2</v>
          </cell>
          <cell r="BX24">
            <v>2</v>
          </cell>
          <cell r="BY24">
            <v>0</v>
          </cell>
          <cell r="BZ24">
            <v>0</v>
          </cell>
          <cell r="CA24">
            <v>171</v>
          </cell>
          <cell r="CB24">
            <v>131</v>
          </cell>
          <cell r="CC24">
            <v>38</v>
          </cell>
          <cell r="CD24">
            <v>2</v>
          </cell>
          <cell r="CE24">
            <v>0</v>
          </cell>
          <cell r="CF24">
            <v>0</v>
          </cell>
          <cell r="CG24">
            <v>0</v>
          </cell>
          <cell r="CH24">
            <v>0</v>
          </cell>
        </row>
        <row r="25">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6</v>
          </cell>
          <cell r="CB25">
            <v>6</v>
          </cell>
          <cell r="CC25">
            <v>0</v>
          </cell>
          <cell r="CD25">
            <v>0</v>
          </cell>
          <cell r="CE25">
            <v>0</v>
          </cell>
          <cell r="CF25">
            <v>0</v>
          </cell>
          <cell r="CG25">
            <v>0</v>
          </cell>
          <cell r="CH25">
            <v>0</v>
          </cell>
        </row>
        <row r="26">
          <cell r="BK26">
            <v>0</v>
          </cell>
          <cell r="BL26">
            <v>0</v>
          </cell>
          <cell r="BM26">
            <v>0</v>
          </cell>
          <cell r="BN26">
            <v>0</v>
          </cell>
          <cell r="BO26">
            <v>0</v>
          </cell>
          <cell r="BP26">
            <v>0</v>
          </cell>
          <cell r="BQ26">
            <v>0</v>
          </cell>
          <cell r="BR26">
            <v>0</v>
          </cell>
          <cell r="BS26">
            <v>2</v>
          </cell>
          <cell r="BT26">
            <v>1</v>
          </cell>
          <cell r="BU26">
            <v>1</v>
          </cell>
          <cell r="BV26">
            <v>0</v>
          </cell>
          <cell r="BW26">
            <v>0</v>
          </cell>
          <cell r="BX26">
            <v>0</v>
          </cell>
          <cell r="BY26">
            <v>0</v>
          </cell>
          <cell r="BZ26">
            <v>0</v>
          </cell>
          <cell r="CA26">
            <v>135</v>
          </cell>
          <cell r="CB26">
            <v>90</v>
          </cell>
          <cell r="CC26">
            <v>41</v>
          </cell>
          <cell r="CD26">
            <v>4</v>
          </cell>
          <cell r="CE26">
            <v>0</v>
          </cell>
          <cell r="CF26">
            <v>0</v>
          </cell>
          <cell r="CG26">
            <v>0</v>
          </cell>
          <cell r="CH26">
            <v>0</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35"/>
  <sheetViews>
    <sheetView tabSelected="1" workbookViewId="0">
      <selection sqref="A1:XFD1048576"/>
    </sheetView>
  </sheetViews>
  <sheetFormatPr baseColWidth="10" defaultRowHeight="18" x14ac:dyDescent="0.25"/>
  <cols>
    <col min="1" max="1" width="24.25" style="10" customWidth="1"/>
    <col min="2" max="29" width="7" style="10" customWidth="1"/>
    <col min="30" max="41" width="7" style="13" customWidth="1"/>
    <col min="42" max="65" width="7" style="3" customWidth="1"/>
    <col min="66" max="69" width="7" style="10" customWidth="1"/>
    <col min="70" max="81" width="7" style="13" customWidth="1"/>
    <col min="82" max="16384" width="11" style="3"/>
  </cols>
  <sheetData>
    <row r="1" spans="1:82" s="11" customFormat="1" ht="20.25" x14ac:dyDescent="0.25">
      <c r="A1" s="9" t="s">
        <v>0</v>
      </c>
      <c r="B1" s="10"/>
      <c r="C1" s="10"/>
      <c r="D1" s="10"/>
      <c r="E1" s="10"/>
      <c r="F1" s="10"/>
      <c r="G1" s="10"/>
      <c r="H1" s="10"/>
      <c r="I1" s="10"/>
      <c r="J1" s="10"/>
      <c r="K1" s="10"/>
      <c r="L1" s="10"/>
      <c r="M1" s="10"/>
      <c r="N1" s="10"/>
      <c r="O1" s="10"/>
      <c r="P1" s="10"/>
      <c r="Q1" s="10"/>
      <c r="R1" s="10"/>
      <c r="S1" s="10"/>
      <c r="T1" s="10"/>
      <c r="U1" s="10"/>
      <c r="AD1" s="12"/>
      <c r="AE1" s="12"/>
      <c r="AF1" s="12"/>
      <c r="AG1" s="12"/>
      <c r="AH1" s="12"/>
      <c r="AI1" s="12"/>
      <c r="AJ1" s="12"/>
      <c r="AK1" s="12"/>
      <c r="AL1" s="12"/>
      <c r="AM1" s="12"/>
      <c r="AN1" s="12"/>
      <c r="AO1" s="12"/>
      <c r="BR1" s="12"/>
      <c r="BS1" s="12"/>
      <c r="BT1" s="12"/>
      <c r="BU1" s="12"/>
      <c r="BV1" s="12"/>
      <c r="BW1" s="12"/>
      <c r="BX1" s="12"/>
      <c r="BY1" s="12"/>
      <c r="BZ1" s="12"/>
      <c r="CA1" s="12"/>
      <c r="CB1" s="12"/>
      <c r="CC1" s="12"/>
    </row>
    <row r="2" spans="1:82" s="10" customFormat="1" x14ac:dyDescent="0.25">
      <c r="A2" s="10" t="s">
        <v>1</v>
      </c>
      <c r="AD2" s="13"/>
      <c r="AE2" s="13"/>
      <c r="AF2" s="13"/>
      <c r="AG2" s="13"/>
      <c r="AH2" s="13"/>
      <c r="AI2" s="13"/>
      <c r="AJ2" s="13"/>
      <c r="AK2" s="13"/>
      <c r="AL2" s="13"/>
      <c r="AM2" s="13"/>
      <c r="AN2" s="13"/>
      <c r="AO2" s="13"/>
      <c r="BR2" s="13"/>
      <c r="BS2" s="13"/>
      <c r="BT2" s="13"/>
      <c r="BU2" s="13"/>
      <c r="BV2" s="13"/>
      <c r="BW2" s="13"/>
      <c r="BX2" s="13"/>
      <c r="BY2" s="13"/>
      <c r="BZ2" s="13"/>
      <c r="CA2" s="13"/>
      <c r="CB2" s="13"/>
      <c r="CC2" s="13"/>
    </row>
    <row r="3" spans="1:82" s="10" customFormat="1" x14ac:dyDescent="0.25">
      <c r="AD3" s="13"/>
      <c r="AE3" s="13"/>
      <c r="AF3" s="13"/>
      <c r="AG3" s="13"/>
      <c r="AH3" s="13"/>
      <c r="AI3" s="13"/>
      <c r="AJ3" s="13"/>
      <c r="AK3" s="13"/>
      <c r="AL3" s="13"/>
      <c r="AM3" s="13"/>
      <c r="AN3" s="13"/>
      <c r="AO3" s="13"/>
      <c r="BR3" s="13"/>
      <c r="BS3" s="13"/>
      <c r="BT3" s="13"/>
      <c r="BU3" s="13"/>
      <c r="BV3" s="13"/>
      <c r="BW3" s="13"/>
      <c r="BX3" s="13"/>
      <c r="BY3" s="13"/>
      <c r="BZ3" s="13"/>
      <c r="CA3" s="13"/>
      <c r="CB3" s="13"/>
      <c r="CC3" s="13"/>
    </row>
    <row r="4" spans="1:82" s="10" customFormat="1" x14ac:dyDescent="0.25">
      <c r="A4" s="14" t="s">
        <v>2</v>
      </c>
      <c r="AD4" s="13"/>
      <c r="AE4" s="13"/>
      <c r="AF4" s="13"/>
      <c r="AG4" s="13"/>
      <c r="AH4" s="13"/>
      <c r="AI4" s="13"/>
      <c r="AJ4" s="13"/>
      <c r="AK4" s="13"/>
      <c r="AL4" s="13"/>
      <c r="AM4" s="13"/>
      <c r="AN4" s="13"/>
      <c r="AO4" s="13"/>
      <c r="BR4" s="13"/>
      <c r="BS4" s="13"/>
      <c r="BT4" s="13"/>
      <c r="BU4" s="13"/>
      <c r="BV4" s="13"/>
      <c r="BW4" s="13"/>
      <c r="BX4" s="13"/>
      <c r="BY4" s="13"/>
      <c r="BZ4" s="13"/>
      <c r="CA4" s="13"/>
      <c r="CB4" s="13"/>
      <c r="CC4" s="13"/>
    </row>
    <row r="5" spans="1:82" s="16" customFormat="1" ht="18" customHeight="1" x14ac:dyDescent="0.2">
      <c r="A5" s="15"/>
      <c r="AD5" s="17"/>
      <c r="AE5" s="17"/>
      <c r="AF5" s="17"/>
      <c r="AG5" s="17"/>
      <c r="AH5" s="17"/>
      <c r="AI5" s="17"/>
      <c r="AJ5" s="17"/>
      <c r="AK5" s="17"/>
      <c r="AL5" s="17"/>
      <c r="AM5" s="17"/>
      <c r="AN5" s="17"/>
      <c r="AO5" s="17"/>
      <c r="BR5" s="17"/>
      <c r="BS5" s="17"/>
      <c r="BT5" s="17"/>
      <c r="BU5" s="17"/>
      <c r="BV5" s="17"/>
      <c r="BW5" s="17"/>
      <c r="BX5" s="17"/>
      <c r="BY5" s="17"/>
      <c r="BZ5" s="17"/>
      <c r="CA5" s="17"/>
      <c r="CB5" s="17"/>
      <c r="CC5" s="17"/>
    </row>
    <row r="6" spans="1:82" x14ac:dyDescent="0.25">
      <c r="A6" s="18"/>
    </row>
    <row r="7" spans="1:82" x14ac:dyDescent="0.25">
      <c r="A7" s="19"/>
      <c r="B7" s="20" t="s">
        <v>3</v>
      </c>
      <c r="C7" s="21"/>
      <c r="D7" s="21"/>
      <c r="E7" s="21"/>
      <c r="F7" s="21"/>
      <c r="G7" s="21"/>
      <c r="H7" s="21"/>
      <c r="I7" s="21"/>
      <c r="J7" s="21"/>
      <c r="K7" s="21"/>
      <c r="L7" s="21"/>
      <c r="M7" s="21"/>
      <c r="N7" s="21"/>
      <c r="O7" s="21"/>
      <c r="P7" s="21"/>
      <c r="Q7" s="21"/>
      <c r="R7" s="21"/>
      <c r="S7" s="21"/>
      <c r="T7" s="21"/>
      <c r="U7" s="22"/>
      <c r="V7" s="23" t="s">
        <v>4</v>
      </c>
      <c r="W7" s="23"/>
      <c r="X7" s="23"/>
      <c r="Y7" s="23"/>
      <c r="Z7" s="23"/>
      <c r="AA7" s="23"/>
      <c r="AB7" s="23"/>
      <c r="AC7" s="23"/>
      <c r="AD7" s="23"/>
      <c r="AE7" s="23"/>
      <c r="AF7" s="23"/>
      <c r="AG7" s="23"/>
      <c r="AH7" s="23"/>
      <c r="AI7" s="23"/>
      <c r="AJ7" s="23"/>
      <c r="AK7" s="23"/>
      <c r="AL7" s="23"/>
      <c r="AM7" s="23"/>
      <c r="AN7" s="23"/>
      <c r="AO7" s="24"/>
      <c r="AP7" s="25" t="s">
        <v>5</v>
      </c>
      <c r="AQ7" s="23"/>
      <c r="AR7" s="23"/>
      <c r="AS7" s="23"/>
      <c r="AT7" s="23"/>
      <c r="AU7" s="23"/>
      <c r="AV7" s="23"/>
      <c r="AW7" s="23"/>
      <c r="AX7" s="23"/>
      <c r="AY7" s="23"/>
      <c r="AZ7" s="23"/>
      <c r="BA7" s="23"/>
      <c r="BB7" s="23"/>
      <c r="BC7" s="23"/>
      <c r="BD7" s="23"/>
      <c r="BE7" s="23"/>
      <c r="BF7" s="23"/>
      <c r="BG7" s="23"/>
      <c r="BH7" s="23"/>
      <c r="BI7" s="23"/>
      <c r="BJ7" s="26"/>
      <c r="BK7" s="26"/>
      <c r="BL7" s="26"/>
      <c r="BM7" s="27"/>
      <c r="BN7" s="23"/>
      <c r="BO7" s="23"/>
      <c r="BP7" s="23"/>
      <c r="BQ7" s="23"/>
      <c r="BR7" s="23"/>
      <c r="BS7" s="23"/>
      <c r="BT7" s="23"/>
      <c r="BU7" s="23"/>
      <c r="BV7" s="23"/>
      <c r="BW7" s="23"/>
      <c r="BX7" s="23"/>
      <c r="BY7" s="23"/>
      <c r="BZ7" s="23"/>
      <c r="CA7" s="23"/>
      <c r="CB7" s="23"/>
      <c r="CC7" s="24"/>
    </row>
    <row r="8" spans="1:82" x14ac:dyDescent="0.25">
      <c r="A8" s="28"/>
      <c r="B8" s="29" t="s">
        <v>6</v>
      </c>
      <c r="C8" s="30"/>
      <c r="D8" s="30"/>
      <c r="E8" s="31"/>
      <c r="F8" s="30" t="s">
        <v>7</v>
      </c>
      <c r="G8" s="30"/>
      <c r="H8" s="30"/>
      <c r="I8" s="32"/>
      <c r="J8" s="29" t="s">
        <v>8</v>
      </c>
      <c r="K8" s="30"/>
      <c r="L8" s="30"/>
      <c r="M8" s="33"/>
      <c r="N8" s="29" t="s">
        <v>9</v>
      </c>
      <c r="O8" s="30"/>
      <c r="P8" s="30"/>
      <c r="Q8" s="33"/>
      <c r="R8" s="29" t="s">
        <v>10</v>
      </c>
      <c r="S8" s="30"/>
      <c r="T8" s="30"/>
      <c r="U8" s="32"/>
      <c r="V8" s="30" t="s">
        <v>6</v>
      </c>
      <c r="W8" s="30"/>
      <c r="X8" s="30"/>
      <c r="Y8" s="30"/>
      <c r="Z8" s="29" t="s">
        <v>11</v>
      </c>
      <c r="AA8" s="30"/>
      <c r="AB8" s="30"/>
      <c r="AC8" s="32"/>
      <c r="AD8" s="29" t="s">
        <v>12</v>
      </c>
      <c r="AE8" s="30"/>
      <c r="AF8" s="30"/>
      <c r="AG8" s="32"/>
      <c r="AH8" s="29" t="s">
        <v>13</v>
      </c>
      <c r="AI8" s="30"/>
      <c r="AJ8" s="30"/>
      <c r="AK8" s="32"/>
      <c r="AL8" s="29" t="s">
        <v>14</v>
      </c>
      <c r="AM8" s="30"/>
      <c r="AN8" s="30"/>
      <c r="AO8" s="32"/>
      <c r="AP8" s="30" t="s">
        <v>6</v>
      </c>
      <c r="AQ8" s="30"/>
      <c r="AR8" s="30"/>
      <c r="AS8" s="30"/>
      <c r="AT8" s="29" t="s">
        <v>15</v>
      </c>
      <c r="AU8" s="30"/>
      <c r="AV8" s="30"/>
      <c r="AW8" s="32"/>
      <c r="AX8" s="29" t="s">
        <v>16</v>
      </c>
      <c r="AY8" s="30"/>
      <c r="AZ8" s="30"/>
      <c r="BA8" s="32"/>
      <c r="BB8" s="34" t="s">
        <v>17</v>
      </c>
      <c r="BC8" s="30"/>
      <c r="BD8" s="30"/>
      <c r="BE8" s="32"/>
      <c r="BF8" s="34" t="s">
        <v>18</v>
      </c>
      <c r="BG8" s="30"/>
      <c r="BH8" s="30"/>
      <c r="BI8" s="30"/>
      <c r="BJ8" s="29" t="s">
        <v>19</v>
      </c>
      <c r="BK8" s="30"/>
      <c r="BL8" s="30"/>
      <c r="BM8" s="32"/>
      <c r="BN8" s="29" t="s">
        <v>20</v>
      </c>
      <c r="BO8" s="30"/>
      <c r="BP8" s="30"/>
      <c r="BQ8" s="32"/>
      <c r="BR8" s="29" t="s">
        <v>21</v>
      </c>
      <c r="BS8" s="30"/>
      <c r="BT8" s="30"/>
      <c r="BU8" s="32"/>
      <c r="BV8" s="29" t="s">
        <v>22</v>
      </c>
      <c r="BW8" s="30"/>
      <c r="BX8" s="30"/>
      <c r="BY8" s="32"/>
      <c r="BZ8" s="29" t="s">
        <v>23</v>
      </c>
      <c r="CA8" s="30"/>
      <c r="CB8" s="30"/>
      <c r="CC8" s="32"/>
    </row>
    <row r="9" spans="1:82" s="39" customFormat="1" ht="15.75" x14ac:dyDescent="0.25">
      <c r="A9" s="35"/>
      <c r="B9" s="36" t="s">
        <v>24</v>
      </c>
      <c r="C9" s="37" t="s">
        <v>25</v>
      </c>
      <c r="D9" s="37" t="s">
        <v>26</v>
      </c>
      <c r="E9" s="38" t="s">
        <v>27</v>
      </c>
      <c r="F9" s="38" t="s">
        <v>24</v>
      </c>
      <c r="G9" s="37" t="s">
        <v>25</v>
      </c>
      <c r="H9" s="37" t="s">
        <v>26</v>
      </c>
      <c r="I9" s="38" t="s">
        <v>27</v>
      </c>
      <c r="J9" s="36" t="s">
        <v>24</v>
      </c>
      <c r="K9" s="37" t="s">
        <v>25</v>
      </c>
      <c r="L9" s="37" t="s">
        <v>26</v>
      </c>
      <c r="M9" s="38" t="s">
        <v>27</v>
      </c>
      <c r="N9" s="36" t="s">
        <v>24</v>
      </c>
      <c r="O9" s="37" t="s">
        <v>25</v>
      </c>
      <c r="P9" s="37" t="s">
        <v>26</v>
      </c>
      <c r="Q9" s="38" t="s">
        <v>27</v>
      </c>
      <c r="R9" s="36" t="s">
        <v>24</v>
      </c>
      <c r="S9" s="37" t="s">
        <v>25</v>
      </c>
      <c r="T9" s="37" t="s">
        <v>26</v>
      </c>
      <c r="U9" s="38" t="s">
        <v>27</v>
      </c>
      <c r="V9" s="38" t="s">
        <v>24</v>
      </c>
      <c r="W9" s="37" t="s">
        <v>25</v>
      </c>
      <c r="X9" s="37" t="s">
        <v>26</v>
      </c>
      <c r="Y9" s="38" t="s">
        <v>27</v>
      </c>
      <c r="Z9" s="36" t="s">
        <v>24</v>
      </c>
      <c r="AA9" s="37" t="s">
        <v>25</v>
      </c>
      <c r="AB9" s="37" t="s">
        <v>26</v>
      </c>
      <c r="AC9" s="38" t="s">
        <v>27</v>
      </c>
      <c r="AD9" s="36" t="s">
        <v>24</v>
      </c>
      <c r="AE9" s="37" t="s">
        <v>25</v>
      </c>
      <c r="AF9" s="37" t="s">
        <v>26</v>
      </c>
      <c r="AG9" s="38" t="s">
        <v>27</v>
      </c>
      <c r="AH9" s="36" t="s">
        <v>24</v>
      </c>
      <c r="AI9" s="37" t="s">
        <v>25</v>
      </c>
      <c r="AJ9" s="37" t="s">
        <v>26</v>
      </c>
      <c r="AK9" s="38" t="s">
        <v>27</v>
      </c>
      <c r="AL9" s="36" t="s">
        <v>24</v>
      </c>
      <c r="AM9" s="37" t="s">
        <v>25</v>
      </c>
      <c r="AN9" s="37" t="s">
        <v>26</v>
      </c>
      <c r="AO9" s="38" t="s">
        <v>27</v>
      </c>
      <c r="AP9" s="38" t="s">
        <v>24</v>
      </c>
      <c r="AQ9" s="37" t="s">
        <v>25</v>
      </c>
      <c r="AR9" s="37" t="s">
        <v>26</v>
      </c>
      <c r="AS9" s="38" t="s">
        <v>27</v>
      </c>
      <c r="AT9" s="36" t="s">
        <v>24</v>
      </c>
      <c r="AU9" s="37" t="s">
        <v>25</v>
      </c>
      <c r="AV9" s="37" t="s">
        <v>26</v>
      </c>
      <c r="AW9" s="38" t="s">
        <v>27</v>
      </c>
      <c r="AX9" s="36" t="s">
        <v>24</v>
      </c>
      <c r="AY9" s="37" t="s">
        <v>25</v>
      </c>
      <c r="AZ9" s="37" t="s">
        <v>26</v>
      </c>
      <c r="BA9" s="38" t="s">
        <v>27</v>
      </c>
      <c r="BB9" s="36" t="s">
        <v>24</v>
      </c>
      <c r="BC9" s="37" t="s">
        <v>25</v>
      </c>
      <c r="BD9" s="37" t="s">
        <v>26</v>
      </c>
      <c r="BE9" s="38" t="s">
        <v>27</v>
      </c>
      <c r="BF9" s="36" t="s">
        <v>24</v>
      </c>
      <c r="BG9" s="37" t="s">
        <v>25</v>
      </c>
      <c r="BH9" s="37" t="s">
        <v>26</v>
      </c>
      <c r="BI9" s="38" t="s">
        <v>27</v>
      </c>
      <c r="BJ9" s="36" t="s">
        <v>24</v>
      </c>
      <c r="BK9" s="37" t="s">
        <v>25</v>
      </c>
      <c r="BL9" s="37" t="s">
        <v>26</v>
      </c>
      <c r="BM9" s="38" t="s">
        <v>27</v>
      </c>
      <c r="BN9" s="36" t="s">
        <v>24</v>
      </c>
      <c r="BO9" s="37" t="s">
        <v>25</v>
      </c>
      <c r="BP9" s="37" t="s">
        <v>26</v>
      </c>
      <c r="BQ9" s="38" t="s">
        <v>27</v>
      </c>
      <c r="BR9" s="36" t="s">
        <v>24</v>
      </c>
      <c r="BS9" s="37" t="s">
        <v>25</v>
      </c>
      <c r="BT9" s="37" t="s">
        <v>26</v>
      </c>
      <c r="BU9" s="38" t="s">
        <v>27</v>
      </c>
      <c r="BV9" s="36" t="s">
        <v>24</v>
      </c>
      <c r="BW9" s="37" t="s">
        <v>25</v>
      </c>
      <c r="BX9" s="37" t="s">
        <v>26</v>
      </c>
      <c r="BY9" s="38" t="s">
        <v>27</v>
      </c>
      <c r="BZ9" s="36" t="s">
        <v>24</v>
      </c>
      <c r="CA9" s="37" t="s">
        <v>25</v>
      </c>
      <c r="CB9" s="37" t="s">
        <v>26</v>
      </c>
      <c r="CC9" s="38" t="s">
        <v>27</v>
      </c>
    </row>
    <row r="10" spans="1:82" x14ac:dyDescent="0.25">
      <c r="A10" s="40" t="s">
        <v>28</v>
      </c>
      <c r="B10" s="41">
        <f>'[1]Statistik 1'!BK10+'[1]Statistik 1'!BO10+'[1]Statistik 1'!BS10+'[1]Statistik 1'!BW10+'[1]Statistik 1'!CA10+'[1]Statistik 1'!CE10</f>
        <v>357</v>
      </c>
      <c r="C10" s="42">
        <f>'[1]Statistik 1'!BL10+'[1]Statistik 1'!BP10+'[1]Statistik 1'!BT10+'[1]Statistik 1'!BX10+'[1]Statistik 1'!CB10+'[1]Statistik 1'!CF10</f>
        <v>238</v>
      </c>
      <c r="D10" s="43">
        <f>'[1]Statistik 1'!BM10+'[1]Statistik 1'!BQ10+'[1]Statistik 1'!BU10+'[1]Statistik 1'!BY10+'[1]Statistik 1'!CC10+'[1]Statistik 1'!CG10</f>
        <v>116</v>
      </c>
      <c r="E10" s="44">
        <f>'[1]Statistik 1'!BN10+'[1]Statistik 1'!BR10+'[1]Statistik 1'!BV10+'[1]Statistik 1'!BZ10+'[1]Statistik 1'!CD10+'[1]Statistik 1'!CH10</f>
        <v>3</v>
      </c>
      <c r="F10" s="45">
        <v>22</v>
      </c>
      <c r="G10" s="46">
        <v>18</v>
      </c>
      <c r="H10" s="47">
        <v>4</v>
      </c>
      <c r="I10" s="48">
        <v>0</v>
      </c>
      <c r="J10" s="49">
        <v>89</v>
      </c>
      <c r="K10" s="46">
        <v>55</v>
      </c>
      <c r="L10" s="47">
        <v>31</v>
      </c>
      <c r="M10" s="48">
        <v>3</v>
      </c>
      <c r="N10" s="49">
        <v>4</v>
      </c>
      <c r="O10" s="46">
        <v>2</v>
      </c>
      <c r="P10" s="47">
        <v>2</v>
      </c>
      <c r="Q10" s="48">
        <v>0</v>
      </c>
      <c r="R10" s="49">
        <v>242</v>
      </c>
      <c r="S10" s="46">
        <v>163</v>
      </c>
      <c r="T10" s="47">
        <v>79</v>
      </c>
      <c r="U10" s="48">
        <v>0</v>
      </c>
      <c r="V10" s="41">
        <f t="shared" ref="V10:Y25" si="0">F10+J10+N10+R10</f>
        <v>357</v>
      </c>
      <c r="W10" s="50">
        <f t="shared" si="0"/>
        <v>238</v>
      </c>
      <c r="X10" s="50">
        <f t="shared" si="0"/>
        <v>116</v>
      </c>
      <c r="Y10" s="51">
        <f t="shared" si="0"/>
        <v>3</v>
      </c>
      <c r="Z10" s="52">
        <v>18</v>
      </c>
      <c r="AA10" s="46">
        <v>8</v>
      </c>
      <c r="AB10" s="47">
        <v>10</v>
      </c>
      <c r="AC10" s="48">
        <v>0</v>
      </c>
      <c r="AD10" s="53">
        <v>337</v>
      </c>
      <c r="AE10" s="46">
        <v>230</v>
      </c>
      <c r="AF10" s="47">
        <v>104</v>
      </c>
      <c r="AG10" s="48">
        <v>3</v>
      </c>
      <c r="AH10" s="45">
        <v>2</v>
      </c>
      <c r="AI10" s="46">
        <v>0</v>
      </c>
      <c r="AJ10" s="47">
        <v>2</v>
      </c>
      <c r="AK10" s="48">
        <v>0</v>
      </c>
      <c r="AL10" s="45">
        <v>0</v>
      </c>
      <c r="AM10" s="46">
        <v>0</v>
      </c>
      <c r="AN10" s="47">
        <v>0</v>
      </c>
      <c r="AO10" s="48">
        <v>0</v>
      </c>
      <c r="AP10" s="41">
        <f t="shared" ref="AP10:AS25" si="1">Z10+AD10+AH10+AL10</f>
        <v>357</v>
      </c>
      <c r="AQ10" s="50">
        <f t="shared" si="1"/>
        <v>238</v>
      </c>
      <c r="AR10" s="50">
        <f t="shared" si="1"/>
        <v>116</v>
      </c>
      <c r="AS10" s="50">
        <f t="shared" si="1"/>
        <v>3</v>
      </c>
      <c r="AT10" s="45">
        <v>357</v>
      </c>
      <c r="AU10" s="46">
        <v>238</v>
      </c>
      <c r="AV10" s="47">
        <v>116</v>
      </c>
      <c r="AW10" s="48">
        <v>3</v>
      </c>
      <c r="AX10" s="53">
        <v>0</v>
      </c>
      <c r="AY10" s="46">
        <v>0</v>
      </c>
      <c r="AZ10" s="47">
        <v>0</v>
      </c>
      <c r="BA10" s="48">
        <v>0</v>
      </c>
      <c r="BB10" s="45">
        <v>0</v>
      </c>
      <c r="BC10" s="46">
        <v>0</v>
      </c>
      <c r="BD10" s="47">
        <v>0</v>
      </c>
      <c r="BE10" s="48">
        <v>0</v>
      </c>
      <c r="BF10" s="45">
        <v>0</v>
      </c>
      <c r="BG10" s="46">
        <v>0</v>
      </c>
      <c r="BH10" s="47">
        <v>0</v>
      </c>
      <c r="BI10" s="48">
        <v>0</v>
      </c>
      <c r="BJ10" s="45">
        <v>0</v>
      </c>
      <c r="BK10" s="46">
        <v>0</v>
      </c>
      <c r="BL10" s="47">
        <v>0</v>
      </c>
      <c r="BM10" s="48">
        <v>0</v>
      </c>
      <c r="BN10" s="45">
        <v>0</v>
      </c>
      <c r="BO10" s="46">
        <v>0</v>
      </c>
      <c r="BP10" s="47">
        <v>0</v>
      </c>
      <c r="BQ10" s="48">
        <v>0</v>
      </c>
      <c r="BR10" s="53">
        <v>0</v>
      </c>
      <c r="BS10" s="46">
        <v>0</v>
      </c>
      <c r="BT10" s="47">
        <v>0</v>
      </c>
      <c r="BU10" s="48">
        <v>0</v>
      </c>
      <c r="BV10" s="45">
        <v>0</v>
      </c>
      <c r="BW10" s="46">
        <v>0</v>
      </c>
      <c r="BX10" s="47">
        <v>0</v>
      </c>
      <c r="BY10" s="48">
        <v>0</v>
      </c>
      <c r="BZ10" s="45">
        <v>0</v>
      </c>
      <c r="CA10" s="46">
        <v>0</v>
      </c>
      <c r="CB10" s="47">
        <v>0</v>
      </c>
      <c r="CC10" s="48">
        <v>0</v>
      </c>
    </row>
    <row r="11" spans="1:82" x14ac:dyDescent="0.25">
      <c r="A11" s="40" t="s">
        <v>29</v>
      </c>
      <c r="B11" s="41">
        <f>'[1]Statistik 1'!BK11+'[1]Statistik 1'!BO11+'[1]Statistik 1'!BS11+'[1]Statistik 1'!BW11+'[1]Statistik 1'!CA11+'[1]Statistik 1'!CE11</f>
        <v>230</v>
      </c>
      <c r="C11" s="42">
        <f>'[1]Statistik 1'!BL11+'[1]Statistik 1'!BP11+'[1]Statistik 1'!BT11+'[1]Statistik 1'!BX11+'[1]Statistik 1'!CB11+'[1]Statistik 1'!CF11</f>
        <v>136</v>
      </c>
      <c r="D11" s="43">
        <f>'[1]Statistik 1'!BM11+'[1]Statistik 1'!BQ11+'[1]Statistik 1'!BU11+'[1]Statistik 1'!BY11+'[1]Statistik 1'!CC11+'[1]Statistik 1'!CG11</f>
        <v>91</v>
      </c>
      <c r="E11" s="44">
        <f>'[1]Statistik 1'!BN11+'[1]Statistik 1'!BR11+'[1]Statistik 1'!BV11+'[1]Statistik 1'!BZ11+'[1]Statistik 1'!CD11+'[1]Statistik 1'!CH11</f>
        <v>3</v>
      </c>
      <c r="F11" s="45">
        <v>30</v>
      </c>
      <c r="G11" s="54">
        <v>13</v>
      </c>
      <c r="H11" s="55">
        <v>16</v>
      </c>
      <c r="I11" s="56">
        <v>1</v>
      </c>
      <c r="J11" s="49">
        <v>128</v>
      </c>
      <c r="K11" s="54">
        <v>77</v>
      </c>
      <c r="L11" s="55">
        <v>49</v>
      </c>
      <c r="M11" s="56">
        <v>2</v>
      </c>
      <c r="N11" s="57">
        <v>2</v>
      </c>
      <c r="O11" s="58">
        <v>1</v>
      </c>
      <c r="P11" s="59">
        <v>1</v>
      </c>
      <c r="Q11" s="60">
        <v>0</v>
      </c>
      <c r="R11" s="49">
        <v>70</v>
      </c>
      <c r="S11" s="54">
        <v>45</v>
      </c>
      <c r="T11" s="55">
        <v>25</v>
      </c>
      <c r="U11" s="56">
        <v>0</v>
      </c>
      <c r="V11" s="41">
        <f t="shared" si="0"/>
        <v>230</v>
      </c>
      <c r="W11" s="50">
        <f t="shared" si="0"/>
        <v>136</v>
      </c>
      <c r="X11" s="50">
        <f t="shared" si="0"/>
        <v>91</v>
      </c>
      <c r="Y11" s="51">
        <f t="shared" si="0"/>
        <v>3</v>
      </c>
      <c r="Z11" s="53">
        <v>3</v>
      </c>
      <c r="AA11" s="54">
        <v>2</v>
      </c>
      <c r="AB11" s="55">
        <v>1</v>
      </c>
      <c r="AC11" s="56">
        <v>0</v>
      </c>
      <c r="AD11" s="53">
        <v>227</v>
      </c>
      <c r="AE11" s="54">
        <v>134</v>
      </c>
      <c r="AF11" s="55">
        <v>90</v>
      </c>
      <c r="AG11" s="56">
        <v>3</v>
      </c>
      <c r="AH11" s="45">
        <v>0</v>
      </c>
      <c r="AI11" s="54">
        <v>0</v>
      </c>
      <c r="AJ11" s="55">
        <v>0</v>
      </c>
      <c r="AK11" s="56">
        <v>0</v>
      </c>
      <c r="AL11" s="45">
        <v>0</v>
      </c>
      <c r="AM11" s="54">
        <v>0</v>
      </c>
      <c r="AN11" s="55">
        <v>0</v>
      </c>
      <c r="AO11" s="56">
        <v>0</v>
      </c>
      <c r="AP11" s="41">
        <f t="shared" si="1"/>
        <v>230</v>
      </c>
      <c r="AQ11" s="50">
        <f t="shared" si="1"/>
        <v>136</v>
      </c>
      <c r="AR11" s="50">
        <f t="shared" si="1"/>
        <v>91</v>
      </c>
      <c r="AS11" s="50">
        <f t="shared" si="1"/>
        <v>3</v>
      </c>
      <c r="AT11" s="45">
        <v>230</v>
      </c>
      <c r="AU11" s="54">
        <v>136</v>
      </c>
      <c r="AV11" s="55">
        <v>91</v>
      </c>
      <c r="AW11" s="56">
        <v>3</v>
      </c>
      <c r="AX11" s="53">
        <v>0</v>
      </c>
      <c r="AY11" s="54">
        <v>0</v>
      </c>
      <c r="AZ11" s="55">
        <v>0</v>
      </c>
      <c r="BA11" s="56">
        <v>0</v>
      </c>
      <c r="BB11" s="45">
        <v>0</v>
      </c>
      <c r="BC11" s="54">
        <v>0</v>
      </c>
      <c r="BD11" s="55">
        <v>0</v>
      </c>
      <c r="BE11" s="56">
        <v>0</v>
      </c>
      <c r="BF11" s="45">
        <v>0</v>
      </c>
      <c r="BG11" s="54">
        <v>0</v>
      </c>
      <c r="BH11" s="55">
        <v>0</v>
      </c>
      <c r="BI11" s="56">
        <v>0</v>
      </c>
      <c r="BJ11" s="45">
        <v>0</v>
      </c>
      <c r="BK11" s="54">
        <v>0</v>
      </c>
      <c r="BL11" s="55">
        <v>0</v>
      </c>
      <c r="BM11" s="56">
        <v>0</v>
      </c>
      <c r="BN11" s="45">
        <v>0</v>
      </c>
      <c r="BO11" s="54">
        <v>0</v>
      </c>
      <c r="BP11" s="55">
        <v>0</v>
      </c>
      <c r="BQ11" s="56">
        <v>0</v>
      </c>
      <c r="BR11" s="53">
        <v>0</v>
      </c>
      <c r="BS11" s="54">
        <v>0</v>
      </c>
      <c r="BT11" s="55">
        <v>0</v>
      </c>
      <c r="BU11" s="56">
        <v>0</v>
      </c>
      <c r="BV11" s="45">
        <v>0</v>
      </c>
      <c r="BW11" s="54">
        <v>0</v>
      </c>
      <c r="BX11" s="55">
        <v>0</v>
      </c>
      <c r="BY11" s="56">
        <v>0</v>
      </c>
      <c r="BZ11" s="45">
        <v>0</v>
      </c>
      <c r="CA11" s="54">
        <v>0</v>
      </c>
      <c r="CB11" s="55">
        <v>0</v>
      </c>
      <c r="CC11" s="56">
        <v>0</v>
      </c>
    </row>
    <row r="12" spans="1:82" x14ac:dyDescent="0.25">
      <c r="A12" s="40" t="s">
        <v>30</v>
      </c>
      <c r="B12" s="41">
        <f>'[1]Statistik 1'!BK12+'[1]Statistik 1'!BO12+'[1]Statistik 1'!BS12+'[1]Statistik 1'!BW12+'[1]Statistik 1'!CA12+'[1]Statistik 1'!CE12</f>
        <v>362</v>
      </c>
      <c r="C12" s="42">
        <f>'[1]Statistik 1'!BL12+'[1]Statistik 1'!BP12+'[1]Statistik 1'!BT12+'[1]Statistik 1'!BX12+'[1]Statistik 1'!CB12+'[1]Statistik 1'!CF12</f>
        <v>238</v>
      </c>
      <c r="D12" s="43">
        <f>'[1]Statistik 1'!BM12+'[1]Statistik 1'!BQ12+'[1]Statistik 1'!BU12+'[1]Statistik 1'!BY12+'[1]Statistik 1'!CC12+'[1]Statistik 1'!CG12</f>
        <v>117</v>
      </c>
      <c r="E12" s="44">
        <f>'[1]Statistik 1'!BN12+'[1]Statistik 1'!BR12+'[1]Statistik 1'!BV12+'[1]Statistik 1'!BZ12+'[1]Statistik 1'!CD12+'[1]Statistik 1'!CH12</f>
        <v>7</v>
      </c>
      <c r="F12" s="61">
        <v>47</v>
      </c>
      <c r="G12" s="62">
        <v>30</v>
      </c>
      <c r="H12" s="63">
        <v>16</v>
      </c>
      <c r="I12" s="64">
        <v>1</v>
      </c>
      <c r="J12" s="65">
        <v>311</v>
      </c>
      <c r="K12" s="66">
        <v>205</v>
      </c>
      <c r="L12" s="67">
        <v>100</v>
      </c>
      <c r="M12" s="68">
        <v>6</v>
      </c>
      <c r="N12" s="65">
        <v>2</v>
      </c>
      <c r="O12" s="66">
        <v>1</v>
      </c>
      <c r="P12" s="67">
        <v>1</v>
      </c>
      <c r="Q12" s="68">
        <v>0</v>
      </c>
      <c r="R12" s="65">
        <v>2</v>
      </c>
      <c r="S12" s="66">
        <v>2</v>
      </c>
      <c r="T12" s="67">
        <v>0</v>
      </c>
      <c r="U12" s="68">
        <v>0</v>
      </c>
      <c r="V12" s="41">
        <f t="shared" si="0"/>
        <v>362</v>
      </c>
      <c r="W12" s="50">
        <f t="shared" si="0"/>
        <v>238</v>
      </c>
      <c r="X12" s="50">
        <f t="shared" si="0"/>
        <v>117</v>
      </c>
      <c r="Y12" s="51">
        <f t="shared" si="0"/>
        <v>7</v>
      </c>
      <c r="Z12" s="69">
        <v>17</v>
      </c>
      <c r="AA12" s="66">
        <v>12</v>
      </c>
      <c r="AB12" s="67">
        <v>5</v>
      </c>
      <c r="AC12" s="68">
        <v>0</v>
      </c>
      <c r="AD12" s="69">
        <v>343</v>
      </c>
      <c r="AE12" s="66">
        <v>225</v>
      </c>
      <c r="AF12" s="67">
        <v>112</v>
      </c>
      <c r="AG12" s="68">
        <v>6</v>
      </c>
      <c r="AH12" s="65">
        <v>2</v>
      </c>
      <c r="AI12" s="66">
        <v>1</v>
      </c>
      <c r="AJ12" s="67">
        <v>0</v>
      </c>
      <c r="AK12" s="68">
        <v>1</v>
      </c>
      <c r="AL12" s="65">
        <v>0</v>
      </c>
      <c r="AM12" s="66">
        <v>0</v>
      </c>
      <c r="AN12" s="67">
        <v>0</v>
      </c>
      <c r="AO12" s="68">
        <v>0</v>
      </c>
      <c r="AP12" s="41">
        <f t="shared" si="1"/>
        <v>362</v>
      </c>
      <c r="AQ12" s="50">
        <f t="shared" si="1"/>
        <v>238</v>
      </c>
      <c r="AR12" s="50">
        <f t="shared" si="1"/>
        <v>117</v>
      </c>
      <c r="AS12" s="50">
        <f t="shared" si="1"/>
        <v>7</v>
      </c>
      <c r="AT12" s="65">
        <v>359</v>
      </c>
      <c r="AU12" s="66">
        <v>237</v>
      </c>
      <c r="AV12" s="67">
        <v>116</v>
      </c>
      <c r="AW12" s="68">
        <v>6</v>
      </c>
      <c r="AX12" s="69">
        <v>3</v>
      </c>
      <c r="AY12" s="66">
        <v>1</v>
      </c>
      <c r="AZ12" s="67">
        <v>1</v>
      </c>
      <c r="BA12" s="68">
        <v>1</v>
      </c>
      <c r="BB12" s="65">
        <v>2</v>
      </c>
      <c r="BC12" s="66">
        <v>0</v>
      </c>
      <c r="BD12" s="67">
        <v>1</v>
      </c>
      <c r="BE12" s="68">
        <v>1</v>
      </c>
      <c r="BF12" s="65">
        <v>2</v>
      </c>
      <c r="BG12" s="66">
        <v>1</v>
      </c>
      <c r="BH12" s="67">
        <v>0</v>
      </c>
      <c r="BI12" s="68">
        <v>1</v>
      </c>
      <c r="BJ12" s="65">
        <v>1</v>
      </c>
      <c r="BK12" s="66">
        <v>1</v>
      </c>
      <c r="BL12" s="67">
        <v>0</v>
      </c>
      <c r="BM12" s="68">
        <v>0</v>
      </c>
      <c r="BN12" s="65">
        <v>0</v>
      </c>
      <c r="BO12" s="66">
        <v>0</v>
      </c>
      <c r="BP12" s="67">
        <v>0</v>
      </c>
      <c r="BQ12" s="68">
        <v>0</v>
      </c>
      <c r="BR12" s="69">
        <v>3</v>
      </c>
      <c r="BS12" s="66">
        <v>1</v>
      </c>
      <c r="BT12" s="67">
        <v>1</v>
      </c>
      <c r="BU12" s="68">
        <v>1</v>
      </c>
      <c r="BV12" s="65">
        <v>0</v>
      </c>
      <c r="BW12" s="66">
        <v>0</v>
      </c>
      <c r="BX12" s="67">
        <v>0</v>
      </c>
      <c r="BY12" s="68">
        <v>0</v>
      </c>
      <c r="BZ12" s="65">
        <v>0</v>
      </c>
      <c r="CA12" s="66">
        <v>0</v>
      </c>
      <c r="CB12" s="67">
        <v>0</v>
      </c>
      <c r="CC12" s="68">
        <v>0</v>
      </c>
    </row>
    <row r="13" spans="1:82" x14ac:dyDescent="0.25">
      <c r="A13" s="40" t="s">
        <v>31</v>
      </c>
      <c r="B13" s="41">
        <f>'[1]Statistik 1'!BK13+'[1]Statistik 1'!BO13+'[1]Statistik 1'!BS13+'[1]Statistik 1'!BW13+'[1]Statistik 1'!CA13+'[1]Statistik 1'!CE13</f>
        <v>131</v>
      </c>
      <c r="C13" s="42">
        <f>'[1]Statistik 1'!BL13+'[1]Statistik 1'!BP13+'[1]Statistik 1'!BT13+'[1]Statistik 1'!BX13+'[1]Statistik 1'!CB13+'[1]Statistik 1'!CF13</f>
        <v>77</v>
      </c>
      <c r="D13" s="43">
        <f>'[1]Statistik 1'!BM13+'[1]Statistik 1'!BQ13+'[1]Statistik 1'!BU13+'[1]Statistik 1'!BY13+'[1]Statistik 1'!CC13+'[1]Statistik 1'!CG13</f>
        <v>52</v>
      </c>
      <c r="E13" s="44">
        <f>'[1]Statistik 1'!BN13+'[1]Statistik 1'!BR13+'[1]Statistik 1'!BV13+'[1]Statistik 1'!BZ13+'[1]Statistik 1'!CD13+'[1]Statistik 1'!CH13</f>
        <v>2</v>
      </c>
      <c r="F13" s="70">
        <v>5</v>
      </c>
      <c r="G13" s="62">
        <v>2</v>
      </c>
      <c r="H13" s="63">
        <v>2</v>
      </c>
      <c r="I13" s="64">
        <v>1</v>
      </c>
      <c r="J13" s="71">
        <v>119</v>
      </c>
      <c r="K13" s="62">
        <v>69</v>
      </c>
      <c r="L13" s="63">
        <v>49</v>
      </c>
      <c r="M13" s="64">
        <v>1</v>
      </c>
      <c r="N13" s="71">
        <v>2</v>
      </c>
      <c r="O13" s="62">
        <v>2</v>
      </c>
      <c r="P13" s="63">
        <v>0</v>
      </c>
      <c r="Q13" s="64">
        <v>0</v>
      </c>
      <c r="R13" s="71">
        <v>5</v>
      </c>
      <c r="S13" s="62">
        <v>4</v>
      </c>
      <c r="T13" s="63">
        <v>1</v>
      </c>
      <c r="U13" s="64">
        <v>0</v>
      </c>
      <c r="V13" s="41">
        <f t="shared" si="0"/>
        <v>131</v>
      </c>
      <c r="W13" s="50">
        <f t="shared" si="0"/>
        <v>77</v>
      </c>
      <c r="X13" s="50">
        <f t="shared" si="0"/>
        <v>52</v>
      </c>
      <c r="Y13" s="51">
        <f t="shared" si="0"/>
        <v>2</v>
      </c>
      <c r="Z13" s="72">
        <v>7</v>
      </c>
      <c r="AA13" s="62">
        <v>4</v>
      </c>
      <c r="AB13" s="63">
        <v>3</v>
      </c>
      <c r="AC13" s="64">
        <v>0</v>
      </c>
      <c r="AD13" s="72">
        <v>121</v>
      </c>
      <c r="AE13" s="62">
        <v>73</v>
      </c>
      <c r="AF13" s="63">
        <v>47</v>
      </c>
      <c r="AG13" s="64">
        <v>1</v>
      </c>
      <c r="AH13" s="61">
        <v>3</v>
      </c>
      <c r="AI13" s="62">
        <v>0</v>
      </c>
      <c r="AJ13" s="63">
        <v>2</v>
      </c>
      <c r="AK13" s="64">
        <v>1</v>
      </c>
      <c r="AL13" s="61">
        <v>0</v>
      </c>
      <c r="AM13" s="62">
        <v>0</v>
      </c>
      <c r="AN13" s="63">
        <v>0</v>
      </c>
      <c r="AO13" s="64">
        <v>0</v>
      </c>
      <c r="AP13" s="41">
        <f t="shared" si="1"/>
        <v>131</v>
      </c>
      <c r="AQ13" s="50">
        <f t="shared" si="1"/>
        <v>77</v>
      </c>
      <c r="AR13" s="50">
        <f t="shared" si="1"/>
        <v>52</v>
      </c>
      <c r="AS13" s="50">
        <f t="shared" si="1"/>
        <v>2</v>
      </c>
      <c r="AT13" s="61">
        <v>130</v>
      </c>
      <c r="AU13" s="62">
        <v>76</v>
      </c>
      <c r="AV13" s="63">
        <v>52</v>
      </c>
      <c r="AW13" s="64">
        <v>2</v>
      </c>
      <c r="AX13" s="72">
        <v>1</v>
      </c>
      <c r="AY13" s="62">
        <v>1</v>
      </c>
      <c r="AZ13" s="63">
        <v>0</v>
      </c>
      <c r="BA13" s="64">
        <v>0</v>
      </c>
      <c r="BB13" s="61">
        <v>1</v>
      </c>
      <c r="BC13" s="62">
        <v>1</v>
      </c>
      <c r="BD13" s="63">
        <v>0</v>
      </c>
      <c r="BE13" s="64">
        <v>0</v>
      </c>
      <c r="BF13" s="61">
        <v>0</v>
      </c>
      <c r="BG13" s="62">
        <v>0</v>
      </c>
      <c r="BH13" s="63">
        <v>0</v>
      </c>
      <c r="BI13" s="64">
        <v>0</v>
      </c>
      <c r="BJ13" s="61">
        <v>0</v>
      </c>
      <c r="BK13" s="62">
        <v>0</v>
      </c>
      <c r="BL13" s="63">
        <v>0</v>
      </c>
      <c r="BM13" s="64"/>
      <c r="BN13" s="61">
        <v>0</v>
      </c>
      <c r="BO13" s="62">
        <v>0</v>
      </c>
      <c r="BP13" s="63">
        <v>0</v>
      </c>
      <c r="BQ13" s="64">
        <v>0</v>
      </c>
      <c r="BR13" s="72">
        <v>1</v>
      </c>
      <c r="BS13" s="62">
        <v>1</v>
      </c>
      <c r="BT13" s="63">
        <v>0</v>
      </c>
      <c r="BU13" s="64">
        <v>0</v>
      </c>
      <c r="BV13" s="61">
        <v>0</v>
      </c>
      <c r="BW13" s="62">
        <v>0</v>
      </c>
      <c r="BX13" s="63">
        <v>0</v>
      </c>
      <c r="BY13" s="64">
        <v>0</v>
      </c>
      <c r="BZ13" s="61">
        <v>0</v>
      </c>
      <c r="CA13" s="62">
        <v>0</v>
      </c>
      <c r="CB13" s="63">
        <v>0</v>
      </c>
      <c r="CC13" s="64">
        <v>0</v>
      </c>
    </row>
    <row r="14" spans="1:82" x14ac:dyDescent="0.25">
      <c r="A14" s="40" t="s">
        <v>32</v>
      </c>
      <c r="B14" s="41">
        <f>'[1]Statistik 1'!BK14+'[1]Statistik 1'!BO14+'[1]Statistik 1'!BS14+'[1]Statistik 1'!BW14+'[1]Statistik 1'!CA14+'[1]Statistik 1'!CE14</f>
        <v>64</v>
      </c>
      <c r="C14" s="42">
        <f>'[1]Statistik 1'!BL14+'[1]Statistik 1'!BP14+'[1]Statistik 1'!BT14+'[1]Statistik 1'!BX14+'[1]Statistik 1'!CB14+'[1]Statistik 1'!CF14</f>
        <v>43</v>
      </c>
      <c r="D14" s="43">
        <f>'[1]Statistik 1'!BM14+'[1]Statistik 1'!BQ14+'[1]Statistik 1'!BU14+'[1]Statistik 1'!BY14+'[1]Statistik 1'!CC14+'[1]Statistik 1'!CG14</f>
        <v>19</v>
      </c>
      <c r="E14" s="44">
        <f>'[1]Statistik 1'!BN14+'[1]Statistik 1'!BR14+'[1]Statistik 1'!BV14+'[1]Statistik 1'!BZ14+'[1]Statistik 1'!CD14+'[1]Statistik 1'!CH14</f>
        <v>2</v>
      </c>
      <c r="F14" s="73">
        <v>2</v>
      </c>
      <c r="G14" s="62">
        <v>0</v>
      </c>
      <c r="H14" s="63">
        <v>2</v>
      </c>
      <c r="I14" s="64">
        <v>0</v>
      </c>
      <c r="J14" s="71">
        <v>0</v>
      </c>
      <c r="K14" s="62">
        <v>0</v>
      </c>
      <c r="L14" s="63">
        <v>0</v>
      </c>
      <c r="M14" s="64">
        <v>0</v>
      </c>
      <c r="N14" s="71">
        <v>0</v>
      </c>
      <c r="O14" s="62">
        <v>0</v>
      </c>
      <c r="P14" s="63">
        <v>0</v>
      </c>
      <c r="Q14" s="64">
        <v>0</v>
      </c>
      <c r="R14" s="71">
        <v>62</v>
      </c>
      <c r="S14" s="62">
        <v>43</v>
      </c>
      <c r="T14" s="63">
        <v>17</v>
      </c>
      <c r="U14" s="64">
        <v>2</v>
      </c>
      <c r="V14" s="41">
        <f t="shared" si="0"/>
        <v>64</v>
      </c>
      <c r="W14" s="50">
        <f t="shared" si="0"/>
        <v>43</v>
      </c>
      <c r="X14" s="50">
        <f t="shared" si="0"/>
        <v>19</v>
      </c>
      <c r="Y14" s="51">
        <f t="shared" si="0"/>
        <v>2</v>
      </c>
      <c r="Z14" s="72">
        <v>3</v>
      </c>
      <c r="AA14" s="62">
        <v>1</v>
      </c>
      <c r="AB14" s="63">
        <v>2</v>
      </c>
      <c r="AC14" s="64">
        <v>0</v>
      </c>
      <c r="AD14" s="72">
        <v>61</v>
      </c>
      <c r="AE14" s="62">
        <v>42</v>
      </c>
      <c r="AF14" s="63">
        <v>17</v>
      </c>
      <c r="AG14" s="64">
        <v>2</v>
      </c>
      <c r="AH14" s="61">
        <v>0</v>
      </c>
      <c r="AI14" s="62">
        <v>0</v>
      </c>
      <c r="AJ14" s="63">
        <v>0</v>
      </c>
      <c r="AK14" s="64">
        <v>0</v>
      </c>
      <c r="AL14" s="61">
        <v>0</v>
      </c>
      <c r="AM14" s="62">
        <v>0</v>
      </c>
      <c r="AN14" s="63">
        <v>0</v>
      </c>
      <c r="AO14" s="64">
        <v>0</v>
      </c>
      <c r="AP14" s="41">
        <f t="shared" si="1"/>
        <v>64</v>
      </c>
      <c r="AQ14" s="50">
        <f t="shared" si="1"/>
        <v>43</v>
      </c>
      <c r="AR14" s="50">
        <f t="shared" si="1"/>
        <v>19</v>
      </c>
      <c r="AS14" s="50">
        <f t="shared" si="1"/>
        <v>2</v>
      </c>
      <c r="AT14" s="41">
        <v>64</v>
      </c>
      <c r="AU14" s="50">
        <v>43</v>
      </c>
      <c r="AV14" s="74">
        <v>19</v>
      </c>
      <c r="AW14" s="75">
        <v>2</v>
      </c>
      <c r="AX14" s="75">
        <v>0</v>
      </c>
      <c r="AY14" s="62">
        <v>0</v>
      </c>
      <c r="AZ14" s="63">
        <v>0</v>
      </c>
      <c r="BA14" s="64">
        <v>0</v>
      </c>
      <c r="BB14" s="61">
        <v>0</v>
      </c>
      <c r="BC14" s="62">
        <v>0</v>
      </c>
      <c r="BD14" s="63">
        <v>0</v>
      </c>
      <c r="BE14" s="64">
        <v>0</v>
      </c>
      <c r="BF14" s="61">
        <v>0</v>
      </c>
      <c r="BG14" s="62">
        <v>0</v>
      </c>
      <c r="BH14" s="63">
        <v>0</v>
      </c>
      <c r="BI14" s="64">
        <v>0</v>
      </c>
      <c r="BJ14" s="61">
        <v>0</v>
      </c>
      <c r="BK14" s="62">
        <v>0</v>
      </c>
      <c r="BL14" s="63">
        <v>0</v>
      </c>
      <c r="BM14" s="64">
        <v>0</v>
      </c>
      <c r="BN14" s="61">
        <v>0</v>
      </c>
      <c r="BO14" s="62">
        <v>0</v>
      </c>
      <c r="BP14" s="63">
        <v>0</v>
      </c>
      <c r="BQ14" s="64">
        <v>0</v>
      </c>
      <c r="BR14" s="72">
        <v>0</v>
      </c>
      <c r="BS14" s="62">
        <v>0</v>
      </c>
      <c r="BT14" s="63">
        <v>0</v>
      </c>
      <c r="BU14" s="64">
        <v>0</v>
      </c>
      <c r="BV14" s="61">
        <v>0</v>
      </c>
      <c r="BW14" s="62">
        <v>0</v>
      </c>
      <c r="BX14" s="63">
        <v>0</v>
      </c>
      <c r="BY14" s="64">
        <v>0</v>
      </c>
      <c r="BZ14" s="61">
        <v>0</v>
      </c>
      <c r="CA14" s="62">
        <v>0</v>
      </c>
      <c r="CB14" s="63">
        <v>0</v>
      </c>
      <c r="CC14" s="64">
        <v>0</v>
      </c>
    </row>
    <row r="15" spans="1:82" x14ac:dyDescent="0.25">
      <c r="A15" s="40" t="s">
        <v>33</v>
      </c>
      <c r="B15" s="41">
        <f>'[1]Statistik 1'!BK15+'[1]Statistik 1'!BO15+'[1]Statistik 1'!BS15+'[1]Statistik 1'!BW15+'[1]Statistik 1'!CA15+'[1]Statistik 1'!CE15</f>
        <v>82</v>
      </c>
      <c r="C15" s="42">
        <f>'[1]Statistik 1'!BL15+'[1]Statistik 1'!BP15+'[1]Statistik 1'!BT15+'[1]Statistik 1'!BX15+'[1]Statistik 1'!CB15+'[1]Statistik 1'!CF15</f>
        <v>54</v>
      </c>
      <c r="D15" s="43">
        <f>'[1]Statistik 1'!BM15+'[1]Statistik 1'!BQ15+'[1]Statistik 1'!BU15+'[1]Statistik 1'!BY15+'[1]Statistik 1'!CC15+'[1]Statistik 1'!CG15</f>
        <v>28</v>
      </c>
      <c r="E15" s="44">
        <f>'[1]Statistik 1'!BN15+'[1]Statistik 1'!BR15+'[1]Statistik 1'!BV15+'[1]Statistik 1'!BZ15+'[1]Statistik 1'!CD15+'[1]Statistik 1'!CH15</f>
        <v>0</v>
      </c>
      <c r="F15" s="61">
        <v>4</v>
      </c>
      <c r="G15" s="62">
        <v>2</v>
      </c>
      <c r="H15" s="63">
        <v>2</v>
      </c>
      <c r="I15" s="64">
        <v>0</v>
      </c>
      <c r="J15" s="71">
        <v>0</v>
      </c>
      <c r="K15" s="62">
        <v>0</v>
      </c>
      <c r="L15" s="63">
        <v>0</v>
      </c>
      <c r="M15" s="64">
        <v>0</v>
      </c>
      <c r="N15" s="71">
        <v>0</v>
      </c>
      <c r="O15" s="62">
        <v>0</v>
      </c>
      <c r="P15" s="63">
        <v>0</v>
      </c>
      <c r="Q15" s="64">
        <v>0</v>
      </c>
      <c r="R15" s="71">
        <v>78</v>
      </c>
      <c r="S15" s="62">
        <v>52</v>
      </c>
      <c r="T15" s="63">
        <v>26</v>
      </c>
      <c r="U15" s="64">
        <v>0</v>
      </c>
      <c r="V15" s="41">
        <f>F15+J15+N15+R15</f>
        <v>82</v>
      </c>
      <c r="W15" s="50">
        <f>G15+K15+O15+S15</f>
        <v>54</v>
      </c>
      <c r="X15" s="50">
        <f t="shared" si="0"/>
        <v>28</v>
      </c>
      <c r="Y15" s="51">
        <f t="shared" si="0"/>
        <v>0</v>
      </c>
      <c r="Z15" s="72">
        <v>3</v>
      </c>
      <c r="AA15" s="62">
        <v>2</v>
      </c>
      <c r="AB15" s="63">
        <v>1</v>
      </c>
      <c r="AC15" s="64">
        <v>0</v>
      </c>
      <c r="AD15" s="72">
        <v>72</v>
      </c>
      <c r="AE15" s="62">
        <v>46</v>
      </c>
      <c r="AF15" s="63">
        <v>26</v>
      </c>
      <c r="AG15" s="64">
        <v>0</v>
      </c>
      <c r="AH15" s="61">
        <v>7</v>
      </c>
      <c r="AI15" s="62">
        <v>6</v>
      </c>
      <c r="AJ15" s="63">
        <v>1</v>
      </c>
      <c r="AK15" s="64">
        <v>0</v>
      </c>
      <c r="AL15" s="61">
        <v>0</v>
      </c>
      <c r="AM15" s="62">
        <v>0</v>
      </c>
      <c r="AN15" s="63">
        <v>0</v>
      </c>
      <c r="AO15" s="64">
        <v>0</v>
      </c>
      <c r="AP15" s="41">
        <f>Z15+AD15+AH15+AL15</f>
        <v>82</v>
      </c>
      <c r="AQ15" s="50">
        <f>AA15+AE15+AI15+AM15</f>
        <v>54</v>
      </c>
      <c r="AR15" s="50">
        <f t="shared" si="1"/>
        <v>28</v>
      </c>
      <c r="AS15" s="50">
        <f t="shared" si="1"/>
        <v>0</v>
      </c>
      <c r="AT15" s="61">
        <v>82</v>
      </c>
      <c r="AU15" s="62">
        <v>54</v>
      </c>
      <c r="AV15" s="63">
        <v>28</v>
      </c>
      <c r="AW15" s="64">
        <v>0</v>
      </c>
      <c r="AX15" s="72">
        <v>0</v>
      </c>
      <c r="AY15" s="62">
        <v>0</v>
      </c>
      <c r="AZ15" s="63">
        <v>0</v>
      </c>
      <c r="BA15" s="64">
        <v>0</v>
      </c>
      <c r="BB15" s="61">
        <v>0</v>
      </c>
      <c r="BC15" s="62">
        <v>0</v>
      </c>
      <c r="BD15" s="63">
        <v>0</v>
      </c>
      <c r="BE15" s="64">
        <v>0</v>
      </c>
      <c r="BF15" s="61">
        <v>0</v>
      </c>
      <c r="BG15" s="62">
        <v>0</v>
      </c>
      <c r="BH15" s="63">
        <v>0</v>
      </c>
      <c r="BI15" s="64">
        <v>0</v>
      </c>
      <c r="BJ15" s="61">
        <v>0</v>
      </c>
      <c r="BK15" s="62">
        <v>0</v>
      </c>
      <c r="BL15" s="63">
        <v>0</v>
      </c>
      <c r="BM15" s="64">
        <v>0</v>
      </c>
      <c r="BN15" s="61">
        <v>0</v>
      </c>
      <c r="BO15" s="62">
        <v>0</v>
      </c>
      <c r="BP15" s="63">
        <v>0</v>
      </c>
      <c r="BQ15" s="64">
        <v>0</v>
      </c>
      <c r="BR15" s="72">
        <v>0</v>
      </c>
      <c r="BS15" s="62">
        <v>0</v>
      </c>
      <c r="BT15" s="63">
        <v>0</v>
      </c>
      <c r="BU15" s="64">
        <v>0</v>
      </c>
      <c r="BV15" s="61">
        <v>0</v>
      </c>
      <c r="BW15" s="62">
        <v>0</v>
      </c>
      <c r="BX15" s="63">
        <v>0</v>
      </c>
      <c r="BY15" s="64">
        <v>0</v>
      </c>
      <c r="BZ15" s="61">
        <v>0</v>
      </c>
      <c r="CA15" s="62">
        <v>0</v>
      </c>
      <c r="CB15" s="63">
        <v>0</v>
      </c>
      <c r="CC15" s="64">
        <v>0</v>
      </c>
      <c r="CD15" s="76"/>
    </row>
    <row r="16" spans="1:82" x14ac:dyDescent="0.25">
      <c r="A16" s="40" t="s">
        <v>34</v>
      </c>
      <c r="B16" s="41">
        <f>'[1]Statistik 1'!BK16+'[1]Statistik 1'!BO16+'[1]Statistik 1'!BS16+'[1]Statistik 1'!BW16+'[1]Statistik 1'!CA16+'[1]Statistik 1'!CE16</f>
        <v>184</v>
      </c>
      <c r="C16" s="42">
        <f>'[1]Statistik 1'!BL16+'[1]Statistik 1'!BP16+'[1]Statistik 1'!BT16+'[1]Statistik 1'!BX16+'[1]Statistik 1'!CB16+'[1]Statistik 1'!CF16</f>
        <v>113</v>
      </c>
      <c r="D16" s="43">
        <f>'[1]Statistik 1'!BM16+'[1]Statistik 1'!BQ16+'[1]Statistik 1'!BU16+'[1]Statistik 1'!BY16+'[1]Statistik 1'!CC16+'[1]Statistik 1'!CG16</f>
        <v>71</v>
      </c>
      <c r="E16" s="44">
        <f>'[1]Statistik 1'!BN16+'[1]Statistik 1'!BR16+'[1]Statistik 1'!BV16+'[1]Statistik 1'!BZ16+'[1]Statistik 1'!CD16+'[1]Statistik 1'!CH16</f>
        <v>0</v>
      </c>
      <c r="F16" s="61">
        <v>5</v>
      </c>
      <c r="G16" s="62">
        <v>4</v>
      </c>
      <c r="H16" s="63">
        <v>1</v>
      </c>
      <c r="I16" s="64">
        <v>0</v>
      </c>
      <c r="J16" s="71">
        <v>48</v>
      </c>
      <c r="K16" s="62">
        <v>23</v>
      </c>
      <c r="L16" s="63">
        <v>25</v>
      </c>
      <c r="M16" s="64">
        <v>0</v>
      </c>
      <c r="N16" s="71">
        <v>0</v>
      </c>
      <c r="O16" s="62">
        <v>0</v>
      </c>
      <c r="P16" s="63">
        <v>0</v>
      </c>
      <c r="Q16" s="64">
        <v>0</v>
      </c>
      <c r="R16" s="71">
        <v>131</v>
      </c>
      <c r="S16" s="62">
        <v>86</v>
      </c>
      <c r="T16" s="63">
        <v>45</v>
      </c>
      <c r="U16" s="64">
        <v>0</v>
      </c>
      <c r="V16" s="41">
        <f t="shared" ref="V16:Y26" si="2">F16+J16+N16+R16</f>
        <v>184</v>
      </c>
      <c r="W16" s="50">
        <f t="shared" si="2"/>
        <v>113</v>
      </c>
      <c r="X16" s="50">
        <f t="shared" si="0"/>
        <v>71</v>
      </c>
      <c r="Y16" s="51">
        <f t="shared" si="0"/>
        <v>0</v>
      </c>
      <c r="Z16" s="72">
        <v>12</v>
      </c>
      <c r="AA16" s="62">
        <v>6</v>
      </c>
      <c r="AB16" s="63">
        <v>6</v>
      </c>
      <c r="AC16" s="64">
        <v>0</v>
      </c>
      <c r="AD16" s="72">
        <v>169</v>
      </c>
      <c r="AE16" s="62">
        <v>106</v>
      </c>
      <c r="AF16" s="63">
        <v>63</v>
      </c>
      <c r="AG16" s="64">
        <v>0</v>
      </c>
      <c r="AH16" s="61">
        <v>2</v>
      </c>
      <c r="AI16" s="62">
        <v>1</v>
      </c>
      <c r="AJ16" s="63">
        <v>1</v>
      </c>
      <c r="AK16" s="64">
        <v>0</v>
      </c>
      <c r="AL16" s="61">
        <v>1</v>
      </c>
      <c r="AM16" s="62">
        <v>0</v>
      </c>
      <c r="AN16" s="63">
        <v>1</v>
      </c>
      <c r="AO16" s="64">
        <v>0</v>
      </c>
      <c r="AP16" s="41">
        <f t="shared" ref="AP16:AS26" si="3">Z16+AD16+AH16+AL16</f>
        <v>184</v>
      </c>
      <c r="AQ16" s="50">
        <f t="shared" si="3"/>
        <v>113</v>
      </c>
      <c r="AR16" s="50">
        <f t="shared" si="1"/>
        <v>71</v>
      </c>
      <c r="AS16" s="50">
        <f t="shared" si="1"/>
        <v>0</v>
      </c>
      <c r="AT16" s="61">
        <v>184</v>
      </c>
      <c r="AU16" s="62">
        <v>113</v>
      </c>
      <c r="AV16" s="63">
        <v>71</v>
      </c>
      <c r="AW16" s="64">
        <v>0</v>
      </c>
      <c r="AX16" s="72">
        <v>0</v>
      </c>
      <c r="AY16" s="62">
        <v>0</v>
      </c>
      <c r="AZ16" s="63">
        <v>0</v>
      </c>
      <c r="BA16" s="64">
        <v>0</v>
      </c>
      <c r="BB16" s="61">
        <v>0</v>
      </c>
      <c r="BC16" s="62">
        <v>0</v>
      </c>
      <c r="BD16" s="63">
        <v>0</v>
      </c>
      <c r="BE16" s="64">
        <v>0</v>
      </c>
      <c r="BF16" s="61">
        <v>0</v>
      </c>
      <c r="BG16" s="62">
        <v>0</v>
      </c>
      <c r="BH16" s="63">
        <v>0</v>
      </c>
      <c r="BI16" s="64">
        <v>0</v>
      </c>
      <c r="BJ16" s="61">
        <v>0</v>
      </c>
      <c r="BK16" s="62">
        <v>0</v>
      </c>
      <c r="BL16" s="63">
        <v>0</v>
      </c>
      <c r="BM16" s="64">
        <v>0</v>
      </c>
      <c r="BN16" s="61">
        <v>0</v>
      </c>
      <c r="BO16" s="62">
        <v>0</v>
      </c>
      <c r="BP16" s="63">
        <v>0</v>
      </c>
      <c r="BQ16" s="64">
        <v>0</v>
      </c>
      <c r="BR16" s="72">
        <v>0</v>
      </c>
      <c r="BS16" s="62">
        <v>0</v>
      </c>
      <c r="BT16" s="63">
        <v>0</v>
      </c>
      <c r="BU16" s="64">
        <v>0</v>
      </c>
      <c r="BV16" s="61">
        <v>0</v>
      </c>
      <c r="BW16" s="62">
        <v>0</v>
      </c>
      <c r="BX16" s="63">
        <v>0</v>
      </c>
      <c r="BY16" s="64">
        <v>0</v>
      </c>
      <c r="BZ16" s="61">
        <v>0</v>
      </c>
      <c r="CA16" s="62">
        <v>0</v>
      </c>
      <c r="CB16" s="63">
        <v>0</v>
      </c>
      <c r="CC16" s="64">
        <v>0</v>
      </c>
    </row>
    <row r="17" spans="1:82" x14ac:dyDescent="0.25">
      <c r="A17" s="40" t="s">
        <v>35</v>
      </c>
      <c r="B17" s="41">
        <f>'[1]Statistik 1'!BK17+'[1]Statistik 1'!BO17+'[1]Statistik 1'!BS17+'[1]Statistik 1'!BW17+'[1]Statistik 1'!CA17+'[1]Statistik 1'!CE17</f>
        <v>132</v>
      </c>
      <c r="C17" s="42">
        <f>'[1]Statistik 1'!BL17+'[1]Statistik 1'!BP17+'[1]Statistik 1'!BT17+'[1]Statistik 1'!BX17+'[1]Statistik 1'!CB17+'[1]Statistik 1'!CF17</f>
        <v>83</v>
      </c>
      <c r="D17" s="43">
        <f>'[1]Statistik 1'!BM17+'[1]Statistik 1'!BQ17+'[1]Statistik 1'!BU17+'[1]Statistik 1'!BY17+'[1]Statistik 1'!CC17+'[1]Statistik 1'!CG17</f>
        <v>49</v>
      </c>
      <c r="E17" s="44">
        <f>'[1]Statistik 1'!BN17+'[1]Statistik 1'!BR17+'[1]Statistik 1'!BV17+'[1]Statistik 1'!BZ17+'[1]Statistik 1'!CD17+'[1]Statistik 1'!CH17</f>
        <v>0</v>
      </c>
      <c r="F17" s="61">
        <v>0</v>
      </c>
      <c r="G17" s="62">
        <v>0</v>
      </c>
      <c r="H17" s="63">
        <v>0</v>
      </c>
      <c r="I17" s="64">
        <v>0</v>
      </c>
      <c r="J17" s="71">
        <v>53</v>
      </c>
      <c r="K17" s="62">
        <v>36</v>
      </c>
      <c r="L17" s="63">
        <v>17</v>
      </c>
      <c r="M17" s="64">
        <v>0</v>
      </c>
      <c r="N17" s="71">
        <v>0</v>
      </c>
      <c r="O17" s="62">
        <v>0</v>
      </c>
      <c r="P17" s="63">
        <v>0</v>
      </c>
      <c r="Q17" s="64">
        <v>0</v>
      </c>
      <c r="R17" s="71">
        <v>79</v>
      </c>
      <c r="S17" s="62">
        <v>47</v>
      </c>
      <c r="T17" s="63">
        <v>32</v>
      </c>
      <c r="U17" s="64">
        <v>0</v>
      </c>
      <c r="V17" s="41">
        <f t="shared" si="2"/>
        <v>132</v>
      </c>
      <c r="W17" s="50">
        <f t="shared" si="2"/>
        <v>83</v>
      </c>
      <c r="X17" s="50">
        <f t="shared" si="0"/>
        <v>49</v>
      </c>
      <c r="Y17" s="51">
        <f t="shared" si="0"/>
        <v>0</v>
      </c>
      <c r="Z17" s="72">
        <v>9</v>
      </c>
      <c r="AA17" s="62">
        <v>8</v>
      </c>
      <c r="AB17" s="63">
        <v>1</v>
      </c>
      <c r="AC17" s="64">
        <v>0</v>
      </c>
      <c r="AD17" s="72">
        <v>123</v>
      </c>
      <c r="AE17" s="62">
        <v>75</v>
      </c>
      <c r="AF17" s="63">
        <v>48</v>
      </c>
      <c r="AG17" s="64">
        <v>0</v>
      </c>
      <c r="AH17" s="61">
        <v>0</v>
      </c>
      <c r="AI17" s="62">
        <v>0</v>
      </c>
      <c r="AJ17" s="63">
        <v>0</v>
      </c>
      <c r="AK17" s="64">
        <v>0</v>
      </c>
      <c r="AL17" s="61">
        <v>0</v>
      </c>
      <c r="AM17" s="62">
        <v>0</v>
      </c>
      <c r="AN17" s="63">
        <v>0</v>
      </c>
      <c r="AO17" s="64">
        <v>0</v>
      </c>
      <c r="AP17" s="41">
        <f t="shared" si="3"/>
        <v>132</v>
      </c>
      <c r="AQ17" s="50">
        <f t="shared" si="3"/>
        <v>83</v>
      </c>
      <c r="AR17" s="50">
        <f t="shared" si="1"/>
        <v>49</v>
      </c>
      <c r="AS17" s="50">
        <f t="shared" si="1"/>
        <v>0</v>
      </c>
      <c r="AT17" s="61">
        <v>132</v>
      </c>
      <c r="AU17" s="62">
        <v>83</v>
      </c>
      <c r="AV17" s="63">
        <v>49</v>
      </c>
      <c r="AW17" s="64">
        <v>0</v>
      </c>
      <c r="AX17" s="72">
        <v>0</v>
      </c>
      <c r="AY17" s="62">
        <v>0</v>
      </c>
      <c r="AZ17" s="63">
        <v>0</v>
      </c>
      <c r="BA17" s="64">
        <v>0</v>
      </c>
      <c r="BB17" s="61">
        <v>0</v>
      </c>
      <c r="BC17" s="62">
        <v>0</v>
      </c>
      <c r="BD17" s="63">
        <v>0</v>
      </c>
      <c r="BE17" s="64">
        <v>0</v>
      </c>
      <c r="BF17" s="61">
        <v>0</v>
      </c>
      <c r="BG17" s="62">
        <v>0</v>
      </c>
      <c r="BH17" s="63">
        <v>0</v>
      </c>
      <c r="BI17" s="64">
        <v>0</v>
      </c>
      <c r="BJ17" s="61">
        <v>0</v>
      </c>
      <c r="BK17" s="62">
        <v>0</v>
      </c>
      <c r="BL17" s="63">
        <v>0</v>
      </c>
      <c r="BM17" s="64">
        <v>0</v>
      </c>
      <c r="BN17" s="61">
        <v>0</v>
      </c>
      <c r="BO17" s="62">
        <v>0</v>
      </c>
      <c r="BP17" s="63">
        <v>0</v>
      </c>
      <c r="BQ17" s="64">
        <v>0</v>
      </c>
      <c r="BR17" s="72">
        <v>0</v>
      </c>
      <c r="BS17" s="62">
        <v>0</v>
      </c>
      <c r="BT17" s="63">
        <v>0</v>
      </c>
      <c r="BU17" s="64">
        <v>0</v>
      </c>
      <c r="BV17" s="61">
        <v>0</v>
      </c>
      <c r="BW17" s="62">
        <v>0</v>
      </c>
      <c r="BX17" s="63">
        <v>0</v>
      </c>
      <c r="BY17" s="64">
        <v>0</v>
      </c>
      <c r="BZ17" s="61">
        <v>0</v>
      </c>
      <c r="CA17" s="62">
        <v>0</v>
      </c>
      <c r="CB17" s="63">
        <v>0</v>
      </c>
      <c r="CC17" s="64">
        <v>0</v>
      </c>
    </row>
    <row r="18" spans="1:82" x14ac:dyDescent="0.25">
      <c r="A18" s="40" t="s">
        <v>36</v>
      </c>
      <c r="B18" s="41">
        <f>'[1]Statistik 1'!BK18+'[1]Statistik 1'!BO18+'[1]Statistik 1'!BS18+'[1]Statistik 1'!BW18+'[1]Statistik 1'!CA18+'[1]Statistik 1'!CE18</f>
        <v>324</v>
      </c>
      <c r="C18" s="42">
        <f>'[1]Statistik 1'!BL18+'[1]Statistik 1'!BP18+'[1]Statistik 1'!BT18+'[1]Statistik 1'!BX18+'[1]Statistik 1'!CB18+'[1]Statistik 1'!CF18</f>
        <v>223</v>
      </c>
      <c r="D18" s="43">
        <f>'[1]Statistik 1'!BM18+'[1]Statistik 1'!BQ18+'[1]Statistik 1'!BU18+'[1]Statistik 1'!BY18+'[1]Statistik 1'!CC18+'[1]Statistik 1'!CG18</f>
        <v>98</v>
      </c>
      <c r="E18" s="44">
        <f>'[1]Statistik 1'!BN18+'[1]Statistik 1'!BR18+'[1]Statistik 1'!BV18+'[1]Statistik 1'!BZ18+'[1]Statistik 1'!CD18+'[1]Statistik 1'!CH18</f>
        <v>3</v>
      </c>
      <c r="F18" s="61">
        <v>10</v>
      </c>
      <c r="G18" s="62">
        <v>7</v>
      </c>
      <c r="H18" s="63">
        <v>3</v>
      </c>
      <c r="I18" s="64">
        <v>0</v>
      </c>
      <c r="J18" s="71">
        <v>314</v>
      </c>
      <c r="K18" s="62">
        <v>216</v>
      </c>
      <c r="L18" s="63">
        <v>95</v>
      </c>
      <c r="M18" s="64">
        <v>3</v>
      </c>
      <c r="N18" s="71">
        <v>0</v>
      </c>
      <c r="O18" s="62">
        <v>0</v>
      </c>
      <c r="P18" s="63">
        <v>0</v>
      </c>
      <c r="Q18" s="64">
        <v>0</v>
      </c>
      <c r="R18" s="71">
        <v>0</v>
      </c>
      <c r="S18" s="62">
        <v>0</v>
      </c>
      <c r="T18" s="63">
        <v>0</v>
      </c>
      <c r="U18" s="64">
        <v>0</v>
      </c>
      <c r="V18" s="41">
        <f t="shared" si="2"/>
        <v>324</v>
      </c>
      <c r="W18" s="50">
        <f t="shared" si="2"/>
        <v>223</v>
      </c>
      <c r="X18" s="50">
        <f t="shared" si="0"/>
        <v>98</v>
      </c>
      <c r="Y18" s="51">
        <f t="shared" si="0"/>
        <v>3</v>
      </c>
      <c r="Z18" s="72">
        <v>3</v>
      </c>
      <c r="AA18" s="62">
        <v>3</v>
      </c>
      <c r="AB18" s="63">
        <v>0</v>
      </c>
      <c r="AC18" s="64">
        <v>0</v>
      </c>
      <c r="AD18" s="72">
        <v>314</v>
      </c>
      <c r="AE18" s="62">
        <v>216</v>
      </c>
      <c r="AF18" s="63">
        <v>95</v>
      </c>
      <c r="AG18" s="64">
        <v>3</v>
      </c>
      <c r="AH18" s="61">
        <v>7</v>
      </c>
      <c r="AI18" s="62">
        <v>4</v>
      </c>
      <c r="AJ18" s="63">
        <v>3</v>
      </c>
      <c r="AK18" s="64">
        <v>0</v>
      </c>
      <c r="AL18" s="61">
        <v>0</v>
      </c>
      <c r="AM18" s="62">
        <v>0</v>
      </c>
      <c r="AN18" s="63">
        <v>0</v>
      </c>
      <c r="AO18" s="64">
        <v>0</v>
      </c>
      <c r="AP18" s="41">
        <f t="shared" si="3"/>
        <v>324</v>
      </c>
      <c r="AQ18" s="50">
        <f t="shared" si="3"/>
        <v>223</v>
      </c>
      <c r="AR18" s="50">
        <f t="shared" si="1"/>
        <v>98</v>
      </c>
      <c r="AS18" s="50">
        <f t="shared" si="1"/>
        <v>3</v>
      </c>
      <c r="AT18" s="61">
        <v>324</v>
      </c>
      <c r="AU18" s="62">
        <v>223</v>
      </c>
      <c r="AV18" s="63">
        <v>98</v>
      </c>
      <c r="AW18" s="64">
        <v>3</v>
      </c>
      <c r="AX18" s="72">
        <v>0</v>
      </c>
      <c r="AY18" s="62">
        <v>0</v>
      </c>
      <c r="AZ18" s="63">
        <v>0</v>
      </c>
      <c r="BA18" s="64">
        <v>0</v>
      </c>
      <c r="BB18" s="61">
        <v>0</v>
      </c>
      <c r="BC18" s="62">
        <v>0</v>
      </c>
      <c r="BD18" s="63">
        <v>0</v>
      </c>
      <c r="BE18" s="64">
        <v>0</v>
      </c>
      <c r="BF18" s="61">
        <v>0</v>
      </c>
      <c r="BG18" s="62">
        <v>0</v>
      </c>
      <c r="BH18" s="63">
        <v>0</v>
      </c>
      <c r="BI18" s="64">
        <v>0</v>
      </c>
      <c r="BJ18" s="61">
        <v>0</v>
      </c>
      <c r="BK18" s="62">
        <v>0</v>
      </c>
      <c r="BL18" s="63">
        <v>0</v>
      </c>
      <c r="BM18" s="64">
        <v>0</v>
      </c>
      <c r="BN18" s="61">
        <v>0</v>
      </c>
      <c r="BO18" s="62">
        <v>0</v>
      </c>
      <c r="BP18" s="63">
        <v>0</v>
      </c>
      <c r="BQ18" s="64">
        <v>0</v>
      </c>
      <c r="BR18" s="72">
        <v>0</v>
      </c>
      <c r="BS18" s="62">
        <v>0</v>
      </c>
      <c r="BT18" s="63">
        <v>0</v>
      </c>
      <c r="BU18" s="64">
        <v>0</v>
      </c>
      <c r="BV18" s="61">
        <v>0</v>
      </c>
      <c r="BW18" s="62">
        <v>0</v>
      </c>
      <c r="BX18" s="63">
        <v>0</v>
      </c>
      <c r="BY18" s="64">
        <v>0</v>
      </c>
      <c r="BZ18" s="61">
        <v>0</v>
      </c>
      <c r="CA18" s="62">
        <v>0</v>
      </c>
      <c r="CB18" s="63">
        <v>0</v>
      </c>
      <c r="CC18" s="64">
        <v>0</v>
      </c>
    </row>
    <row r="19" spans="1:82" x14ac:dyDescent="0.25">
      <c r="A19" s="40" t="s">
        <v>37</v>
      </c>
      <c r="B19" s="41">
        <f>'[1]Statistik 1'!BK19+'[1]Statistik 1'!BO19+'[1]Statistik 1'!BS19+'[1]Statistik 1'!BW19+'[1]Statistik 1'!CA19+'[1]Statistik 1'!CE19</f>
        <v>342</v>
      </c>
      <c r="C19" s="42">
        <f>'[1]Statistik 1'!BL19+'[1]Statistik 1'!BP19+'[1]Statistik 1'!BT19+'[1]Statistik 1'!BX19+'[1]Statistik 1'!CB19+'[1]Statistik 1'!CF19</f>
        <v>188</v>
      </c>
      <c r="D19" s="43">
        <f>'[1]Statistik 1'!BM19+'[1]Statistik 1'!BQ19+'[1]Statistik 1'!BU19+'[1]Statistik 1'!BY19+'[1]Statistik 1'!CC19+'[1]Statistik 1'!CG19</f>
        <v>151</v>
      </c>
      <c r="E19" s="44">
        <f>'[1]Statistik 1'!BN19+'[1]Statistik 1'!BR19+'[1]Statistik 1'!BV19+'[1]Statistik 1'!BZ19+'[1]Statistik 1'!CD19+'[1]Statistik 1'!CH19</f>
        <v>3</v>
      </c>
      <c r="F19" s="77">
        <v>17</v>
      </c>
      <c r="G19" s="46">
        <v>11</v>
      </c>
      <c r="H19" s="47">
        <v>6</v>
      </c>
      <c r="I19" s="48">
        <v>0</v>
      </c>
      <c r="J19" s="70">
        <v>324</v>
      </c>
      <c r="K19" s="46">
        <v>177</v>
      </c>
      <c r="L19" s="47">
        <v>144</v>
      </c>
      <c r="M19" s="48">
        <v>3</v>
      </c>
      <c r="N19" s="78">
        <v>0</v>
      </c>
      <c r="O19" s="46">
        <v>0</v>
      </c>
      <c r="P19" s="47">
        <v>0</v>
      </c>
      <c r="Q19" s="48">
        <v>0</v>
      </c>
      <c r="R19" s="70">
        <v>1</v>
      </c>
      <c r="S19" s="46">
        <v>0</v>
      </c>
      <c r="T19" s="47">
        <v>1</v>
      </c>
      <c r="U19" s="48">
        <v>0</v>
      </c>
      <c r="V19" s="41">
        <f t="shared" si="2"/>
        <v>342</v>
      </c>
      <c r="W19" s="50">
        <f t="shared" si="2"/>
        <v>188</v>
      </c>
      <c r="X19" s="50">
        <f t="shared" si="0"/>
        <v>151</v>
      </c>
      <c r="Y19" s="51">
        <f t="shared" si="0"/>
        <v>3</v>
      </c>
      <c r="Z19" s="52">
        <v>8</v>
      </c>
      <c r="AA19" s="46">
        <v>6</v>
      </c>
      <c r="AB19" s="47">
        <v>2</v>
      </c>
      <c r="AC19" s="48">
        <v>0</v>
      </c>
      <c r="AD19" s="52">
        <v>331</v>
      </c>
      <c r="AE19" s="46">
        <v>180</v>
      </c>
      <c r="AF19" s="47">
        <v>148</v>
      </c>
      <c r="AG19" s="48">
        <v>3</v>
      </c>
      <c r="AH19" s="77">
        <v>3</v>
      </c>
      <c r="AI19" s="46">
        <v>2</v>
      </c>
      <c r="AJ19" s="47">
        <v>1</v>
      </c>
      <c r="AK19" s="48">
        <v>0</v>
      </c>
      <c r="AL19" s="77">
        <v>0</v>
      </c>
      <c r="AM19" s="46">
        <v>0</v>
      </c>
      <c r="AN19" s="47">
        <v>0</v>
      </c>
      <c r="AO19" s="48">
        <v>0</v>
      </c>
      <c r="AP19" s="41">
        <f t="shared" si="3"/>
        <v>342</v>
      </c>
      <c r="AQ19" s="50">
        <f t="shared" si="3"/>
        <v>188</v>
      </c>
      <c r="AR19" s="50">
        <f t="shared" si="1"/>
        <v>151</v>
      </c>
      <c r="AS19" s="50">
        <f t="shared" si="1"/>
        <v>3</v>
      </c>
      <c r="AT19" s="77">
        <v>341</v>
      </c>
      <c r="AU19" s="46">
        <v>187</v>
      </c>
      <c r="AV19" s="47">
        <v>151</v>
      </c>
      <c r="AW19" s="48">
        <v>3</v>
      </c>
      <c r="AX19" s="52">
        <v>1</v>
      </c>
      <c r="AY19" s="46">
        <v>1</v>
      </c>
      <c r="AZ19" s="47">
        <v>0</v>
      </c>
      <c r="BA19" s="48">
        <v>0</v>
      </c>
      <c r="BB19" s="77">
        <v>0</v>
      </c>
      <c r="BC19" s="46">
        <v>0</v>
      </c>
      <c r="BD19" s="47">
        <v>0</v>
      </c>
      <c r="BE19" s="48">
        <v>0</v>
      </c>
      <c r="BF19" s="77">
        <v>1</v>
      </c>
      <c r="BG19" s="46">
        <v>1</v>
      </c>
      <c r="BH19" s="47">
        <v>0</v>
      </c>
      <c r="BI19" s="48">
        <v>0</v>
      </c>
      <c r="BJ19" s="77">
        <v>0</v>
      </c>
      <c r="BK19" s="46">
        <v>0</v>
      </c>
      <c r="BL19" s="47">
        <v>0</v>
      </c>
      <c r="BM19" s="48">
        <v>0</v>
      </c>
      <c r="BN19" s="77">
        <v>0</v>
      </c>
      <c r="BO19" s="46">
        <v>0</v>
      </c>
      <c r="BP19" s="47">
        <v>0</v>
      </c>
      <c r="BQ19" s="48">
        <v>0</v>
      </c>
      <c r="BR19" s="52">
        <v>1</v>
      </c>
      <c r="BS19" s="46">
        <v>1</v>
      </c>
      <c r="BT19" s="47">
        <v>0</v>
      </c>
      <c r="BU19" s="48">
        <v>0</v>
      </c>
      <c r="BV19" s="77">
        <v>0</v>
      </c>
      <c r="BW19" s="46">
        <v>0</v>
      </c>
      <c r="BX19" s="47">
        <v>0</v>
      </c>
      <c r="BY19" s="48">
        <v>0</v>
      </c>
      <c r="BZ19" s="77">
        <v>0</v>
      </c>
      <c r="CA19" s="46">
        <v>0</v>
      </c>
      <c r="CB19" s="47">
        <v>0</v>
      </c>
      <c r="CC19" s="48">
        <v>0</v>
      </c>
    </row>
    <row r="20" spans="1:82" x14ac:dyDescent="0.25">
      <c r="A20" s="40" t="s">
        <v>38</v>
      </c>
      <c r="B20" s="41">
        <f>'[1]Statistik 1'!BK20+'[1]Statistik 1'!BO20+'[1]Statistik 1'!BS20+'[1]Statistik 1'!BW20+'[1]Statistik 1'!CA20+'[1]Statistik 1'!CE20</f>
        <v>142</v>
      </c>
      <c r="C20" s="42">
        <f>'[1]Statistik 1'!BL20+'[1]Statistik 1'!BP20+'[1]Statistik 1'!BT20+'[1]Statistik 1'!BX20+'[1]Statistik 1'!CB20+'[1]Statistik 1'!CF20</f>
        <v>80</v>
      </c>
      <c r="D20" s="43">
        <f>'[1]Statistik 1'!BM20+'[1]Statistik 1'!BQ20+'[1]Statistik 1'!BU20+'[1]Statistik 1'!BY20+'[1]Statistik 1'!CC20+'[1]Statistik 1'!CG20</f>
        <v>62</v>
      </c>
      <c r="E20" s="44">
        <f>'[1]Statistik 1'!BN20+'[1]Statistik 1'!BR20+'[1]Statistik 1'!BV20+'[1]Statistik 1'!BZ20+'[1]Statistik 1'!CD20+'[1]Statistik 1'!CH20</f>
        <v>0</v>
      </c>
      <c r="F20" s="77">
        <v>5</v>
      </c>
      <c r="G20" s="46">
        <v>2</v>
      </c>
      <c r="H20" s="47">
        <v>3</v>
      </c>
      <c r="I20" s="48">
        <v>0</v>
      </c>
      <c r="J20" s="70">
        <v>125</v>
      </c>
      <c r="K20" s="46">
        <v>74</v>
      </c>
      <c r="L20" s="47">
        <v>51</v>
      </c>
      <c r="M20" s="48">
        <v>0</v>
      </c>
      <c r="N20" s="78">
        <v>1</v>
      </c>
      <c r="O20" s="46">
        <v>0</v>
      </c>
      <c r="P20" s="47">
        <v>1</v>
      </c>
      <c r="Q20" s="48">
        <v>0</v>
      </c>
      <c r="R20" s="70">
        <v>11</v>
      </c>
      <c r="S20" s="46">
        <v>4</v>
      </c>
      <c r="T20" s="47">
        <v>7</v>
      </c>
      <c r="U20" s="48">
        <v>0</v>
      </c>
      <c r="V20" s="41">
        <f t="shared" si="2"/>
        <v>142</v>
      </c>
      <c r="W20" s="50">
        <f t="shared" si="2"/>
        <v>80</v>
      </c>
      <c r="X20" s="50">
        <f t="shared" si="0"/>
        <v>62</v>
      </c>
      <c r="Y20" s="51">
        <f t="shared" si="0"/>
        <v>0</v>
      </c>
      <c r="Z20" s="52">
        <v>9</v>
      </c>
      <c r="AA20" s="46">
        <v>5</v>
      </c>
      <c r="AB20" s="47">
        <v>4</v>
      </c>
      <c r="AC20" s="48">
        <v>0</v>
      </c>
      <c r="AD20" s="52">
        <v>131</v>
      </c>
      <c r="AE20" s="46">
        <v>75</v>
      </c>
      <c r="AF20" s="47">
        <v>56</v>
      </c>
      <c r="AG20" s="48">
        <v>0</v>
      </c>
      <c r="AH20" s="77">
        <v>2</v>
      </c>
      <c r="AI20" s="46">
        <v>0</v>
      </c>
      <c r="AJ20" s="47">
        <v>2</v>
      </c>
      <c r="AK20" s="48">
        <v>0</v>
      </c>
      <c r="AL20" s="77">
        <v>0</v>
      </c>
      <c r="AM20" s="46">
        <v>0</v>
      </c>
      <c r="AN20" s="47">
        <v>0</v>
      </c>
      <c r="AO20" s="48">
        <v>0</v>
      </c>
      <c r="AP20" s="41">
        <f t="shared" si="3"/>
        <v>142</v>
      </c>
      <c r="AQ20" s="50">
        <f t="shared" si="3"/>
        <v>80</v>
      </c>
      <c r="AR20" s="50">
        <f t="shared" si="1"/>
        <v>62</v>
      </c>
      <c r="AS20" s="50">
        <f t="shared" si="1"/>
        <v>0</v>
      </c>
      <c r="AT20" s="77">
        <v>142</v>
      </c>
      <c r="AU20" s="46">
        <v>80</v>
      </c>
      <c r="AV20" s="47">
        <v>62</v>
      </c>
      <c r="AW20" s="48">
        <v>0</v>
      </c>
      <c r="AX20" s="52">
        <v>0</v>
      </c>
      <c r="AY20" s="46">
        <v>0</v>
      </c>
      <c r="AZ20" s="47">
        <v>0</v>
      </c>
      <c r="BA20" s="48">
        <v>0</v>
      </c>
      <c r="BB20" s="77">
        <v>0</v>
      </c>
      <c r="BC20" s="46">
        <v>0</v>
      </c>
      <c r="BD20" s="47">
        <v>0</v>
      </c>
      <c r="BE20" s="48">
        <v>0</v>
      </c>
      <c r="BF20" s="77">
        <v>0</v>
      </c>
      <c r="BG20" s="46">
        <v>0</v>
      </c>
      <c r="BH20" s="47">
        <v>0</v>
      </c>
      <c r="BI20" s="48">
        <v>0</v>
      </c>
      <c r="BJ20" s="77">
        <v>0</v>
      </c>
      <c r="BK20" s="46">
        <v>0</v>
      </c>
      <c r="BL20" s="47">
        <v>0</v>
      </c>
      <c r="BM20" s="48">
        <v>0</v>
      </c>
      <c r="BN20" s="77">
        <v>0</v>
      </c>
      <c r="BO20" s="46">
        <v>0</v>
      </c>
      <c r="BP20" s="47">
        <v>0</v>
      </c>
      <c r="BQ20" s="48">
        <v>0</v>
      </c>
      <c r="BR20" s="52">
        <v>0</v>
      </c>
      <c r="BS20" s="46">
        <v>0</v>
      </c>
      <c r="BT20" s="47">
        <v>0</v>
      </c>
      <c r="BU20" s="48">
        <v>0</v>
      </c>
      <c r="BV20" s="77">
        <v>0</v>
      </c>
      <c r="BW20" s="46">
        <v>0</v>
      </c>
      <c r="BX20" s="47">
        <v>0</v>
      </c>
      <c r="BY20" s="48">
        <v>0</v>
      </c>
      <c r="BZ20" s="77">
        <v>0</v>
      </c>
      <c r="CA20" s="46">
        <v>0</v>
      </c>
      <c r="CB20" s="47">
        <v>0</v>
      </c>
      <c r="CC20" s="48">
        <v>0</v>
      </c>
    </row>
    <row r="21" spans="1:82" x14ac:dyDescent="0.25">
      <c r="A21" s="40" t="s">
        <v>39</v>
      </c>
      <c r="B21" s="41">
        <f>'[1]Statistik 1'!BK21+'[1]Statistik 1'!BO21+'[1]Statistik 1'!BS21+'[1]Statistik 1'!BW21+'[1]Statistik 1'!CA21+'[1]Statistik 1'!CE21</f>
        <v>48</v>
      </c>
      <c r="C21" s="42">
        <f>'[1]Statistik 1'!BL21+'[1]Statistik 1'!BP21+'[1]Statistik 1'!BT21+'[1]Statistik 1'!BX21+'[1]Statistik 1'!CB21+'[1]Statistik 1'!CF21</f>
        <v>30</v>
      </c>
      <c r="D21" s="43">
        <f>'[1]Statistik 1'!BM21+'[1]Statistik 1'!BQ21+'[1]Statistik 1'!BU21+'[1]Statistik 1'!BY21+'[1]Statistik 1'!CC21+'[1]Statistik 1'!CG21</f>
        <v>18</v>
      </c>
      <c r="E21" s="44">
        <f>'[1]Statistik 1'!BN21+'[1]Statistik 1'!BR21+'[1]Statistik 1'!BV21+'[1]Statistik 1'!BZ21+'[1]Statistik 1'!CD21+'[1]Statistik 1'!CH21</f>
        <v>0</v>
      </c>
      <c r="F21" s="61">
        <v>0</v>
      </c>
      <c r="G21" s="62">
        <v>0</v>
      </c>
      <c r="H21" s="63">
        <v>0</v>
      </c>
      <c r="I21" s="64">
        <v>0</v>
      </c>
      <c r="J21" s="71">
        <v>48</v>
      </c>
      <c r="K21" s="62">
        <v>30</v>
      </c>
      <c r="L21" s="63">
        <v>18</v>
      </c>
      <c r="M21" s="64">
        <v>0</v>
      </c>
      <c r="N21" s="79">
        <v>0</v>
      </c>
      <c r="O21" s="62">
        <v>0</v>
      </c>
      <c r="P21" s="63">
        <v>0</v>
      </c>
      <c r="Q21" s="64">
        <v>0</v>
      </c>
      <c r="R21" s="71">
        <v>0</v>
      </c>
      <c r="S21" s="62">
        <v>0</v>
      </c>
      <c r="T21" s="63">
        <v>0</v>
      </c>
      <c r="U21" s="64">
        <v>0</v>
      </c>
      <c r="V21" s="41">
        <f t="shared" si="2"/>
        <v>48</v>
      </c>
      <c r="W21" s="50">
        <f t="shared" si="2"/>
        <v>30</v>
      </c>
      <c r="X21" s="50">
        <f t="shared" si="0"/>
        <v>18</v>
      </c>
      <c r="Y21" s="51">
        <f t="shared" si="0"/>
        <v>0</v>
      </c>
      <c r="Z21" s="72">
        <v>0</v>
      </c>
      <c r="AA21" s="62">
        <v>0</v>
      </c>
      <c r="AB21" s="63">
        <v>0</v>
      </c>
      <c r="AC21" s="64">
        <v>0</v>
      </c>
      <c r="AD21" s="72">
        <v>48</v>
      </c>
      <c r="AE21" s="62">
        <v>30</v>
      </c>
      <c r="AF21" s="63">
        <v>18</v>
      </c>
      <c r="AG21" s="64">
        <v>0</v>
      </c>
      <c r="AH21" s="61">
        <v>0</v>
      </c>
      <c r="AI21" s="62">
        <v>0</v>
      </c>
      <c r="AJ21" s="63">
        <v>0</v>
      </c>
      <c r="AK21" s="64">
        <v>0</v>
      </c>
      <c r="AL21" s="61">
        <v>0</v>
      </c>
      <c r="AM21" s="62">
        <v>0</v>
      </c>
      <c r="AN21" s="63">
        <v>0</v>
      </c>
      <c r="AO21" s="64">
        <v>0</v>
      </c>
      <c r="AP21" s="41">
        <f t="shared" si="3"/>
        <v>48</v>
      </c>
      <c r="AQ21" s="50">
        <f t="shared" si="3"/>
        <v>30</v>
      </c>
      <c r="AR21" s="50">
        <f t="shared" si="1"/>
        <v>18</v>
      </c>
      <c r="AS21" s="50">
        <f t="shared" si="1"/>
        <v>0</v>
      </c>
      <c r="AT21" s="61">
        <v>48</v>
      </c>
      <c r="AU21" s="62">
        <v>30</v>
      </c>
      <c r="AV21" s="63">
        <v>18</v>
      </c>
      <c r="AW21" s="64">
        <v>0</v>
      </c>
      <c r="AX21" s="72">
        <v>0</v>
      </c>
      <c r="AY21" s="62">
        <v>0</v>
      </c>
      <c r="AZ21" s="63">
        <v>0</v>
      </c>
      <c r="BA21" s="64">
        <v>0</v>
      </c>
      <c r="BB21" s="61">
        <v>0</v>
      </c>
      <c r="BC21" s="62">
        <v>0</v>
      </c>
      <c r="BD21" s="63">
        <v>0</v>
      </c>
      <c r="BE21" s="64">
        <v>0</v>
      </c>
      <c r="BF21" s="61">
        <v>0</v>
      </c>
      <c r="BG21" s="62">
        <v>0</v>
      </c>
      <c r="BH21" s="63">
        <v>0</v>
      </c>
      <c r="BI21" s="64">
        <v>0</v>
      </c>
      <c r="BJ21" s="61">
        <v>0</v>
      </c>
      <c r="BK21" s="62">
        <v>0</v>
      </c>
      <c r="BL21" s="63">
        <v>0</v>
      </c>
      <c r="BM21" s="64">
        <v>0</v>
      </c>
      <c r="BN21" s="61">
        <v>0</v>
      </c>
      <c r="BO21" s="62">
        <v>0</v>
      </c>
      <c r="BP21" s="63">
        <v>0</v>
      </c>
      <c r="BQ21" s="64">
        <v>0</v>
      </c>
      <c r="BR21" s="72">
        <v>0</v>
      </c>
      <c r="BS21" s="62">
        <v>0</v>
      </c>
      <c r="BT21" s="63">
        <v>0</v>
      </c>
      <c r="BU21" s="64">
        <v>0</v>
      </c>
      <c r="BV21" s="61">
        <v>0</v>
      </c>
      <c r="BW21" s="62">
        <v>0</v>
      </c>
      <c r="BX21" s="63">
        <v>0</v>
      </c>
      <c r="BY21" s="64">
        <v>0</v>
      </c>
      <c r="BZ21" s="61">
        <v>0</v>
      </c>
      <c r="CA21" s="62">
        <v>0</v>
      </c>
      <c r="CB21" s="63">
        <v>0</v>
      </c>
      <c r="CC21" s="64">
        <v>0</v>
      </c>
    </row>
    <row r="22" spans="1:82" x14ac:dyDescent="0.25">
      <c r="A22" s="40" t="s">
        <v>40</v>
      </c>
      <c r="B22" s="41">
        <f>'[1]Statistik 1'!BK22+'[1]Statistik 1'!BO22+'[1]Statistik 1'!BS22+'[1]Statistik 1'!BW22+'[1]Statistik 1'!CA22+'[1]Statistik 1'!CE22</f>
        <v>403</v>
      </c>
      <c r="C22" s="42">
        <f>'[1]Statistik 1'!BL22+'[1]Statistik 1'!BP22+'[1]Statistik 1'!BT22+'[1]Statistik 1'!BX22+'[1]Statistik 1'!CB22+'[1]Statistik 1'!CF22</f>
        <v>260</v>
      </c>
      <c r="D22" s="43">
        <f>'[1]Statistik 1'!BM22+'[1]Statistik 1'!BQ22+'[1]Statistik 1'!BU22+'[1]Statistik 1'!BY22+'[1]Statistik 1'!CC22+'[1]Statistik 1'!CG22</f>
        <v>139</v>
      </c>
      <c r="E22" s="44">
        <f>'[1]Statistik 1'!BN22+'[1]Statistik 1'!BR22+'[1]Statistik 1'!BV22+'[1]Statistik 1'!BZ22+'[1]Statistik 1'!CD22+'[1]Statistik 1'!CH22</f>
        <v>4</v>
      </c>
      <c r="F22" s="61">
        <v>3</v>
      </c>
      <c r="G22" s="62">
        <v>3</v>
      </c>
      <c r="H22" s="63">
        <v>0</v>
      </c>
      <c r="I22" s="80">
        <v>0</v>
      </c>
      <c r="J22" s="79">
        <v>253</v>
      </c>
      <c r="K22" s="62">
        <v>171</v>
      </c>
      <c r="L22" s="63">
        <v>78</v>
      </c>
      <c r="M22" s="64">
        <v>4</v>
      </c>
      <c r="N22" s="79">
        <v>6</v>
      </c>
      <c r="O22" s="62">
        <v>2</v>
      </c>
      <c r="P22" s="63">
        <v>4</v>
      </c>
      <c r="Q22" s="64">
        <v>0</v>
      </c>
      <c r="R22" s="71">
        <v>141</v>
      </c>
      <c r="S22" s="62">
        <v>84</v>
      </c>
      <c r="T22" s="63">
        <v>57</v>
      </c>
      <c r="U22" s="64">
        <v>0</v>
      </c>
      <c r="V22" s="41">
        <f t="shared" si="2"/>
        <v>403</v>
      </c>
      <c r="W22" s="50">
        <f t="shared" si="2"/>
        <v>260</v>
      </c>
      <c r="X22" s="50">
        <f t="shared" si="0"/>
        <v>139</v>
      </c>
      <c r="Y22" s="51">
        <f t="shared" si="0"/>
        <v>4</v>
      </c>
      <c r="Z22" s="72">
        <v>31</v>
      </c>
      <c r="AA22" s="62">
        <v>20</v>
      </c>
      <c r="AB22" s="63">
        <v>10</v>
      </c>
      <c r="AC22" s="64">
        <v>1</v>
      </c>
      <c r="AD22" s="72">
        <v>355</v>
      </c>
      <c r="AE22" s="62">
        <v>230</v>
      </c>
      <c r="AF22" s="63">
        <v>122</v>
      </c>
      <c r="AG22" s="64">
        <v>3</v>
      </c>
      <c r="AH22" s="61">
        <v>12</v>
      </c>
      <c r="AI22" s="62">
        <v>7</v>
      </c>
      <c r="AJ22" s="63">
        <v>5</v>
      </c>
      <c r="AK22" s="64">
        <v>0</v>
      </c>
      <c r="AL22" s="61">
        <v>5</v>
      </c>
      <c r="AM22" s="62">
        <v>3</v>
      </c>
      <c r="AN22" s="63">
        <v>2</v>
      </c>
      <c r="AO22" s="64">
        <v>0</v>
      </c>
      <c r="AP22" s="41">
        <f t="shared" si="3"/>
        <v>403</v>
      </c>
      <c r="AQ22" s="50">
        <f t="shared" si="3"/>
        <v>260</v>
      </c>
      <c r="AR22" s="50">
        <f t="shared" si="1"/>
        <v>139</v>
      </c>
      <c r="AS22" s="50">
        <f t="shared" si="1"/>
        <v>4</v>
      </c>
      <c r="AT22" s="41">
        <v>403</v>
      </c>
      <c r="AU22" s="50">
        <v>260</v>
      </c>
      <c r="AV22" s="74">
        <v>139</v>
      </c>
      <c r="AW22" s="75">
        <v>4</v>
      </c>
      <c r="AX22" s="72">
        <v>0</v>
      </c>
      <c r="AY22" s="62">
        <v>0</v>
      </c>
      <c r="AZ22" s="63">
        <v>0</v>
      </c>
      <c r="BA22" s="64">
        <v>0</v>
      </c>
      <c r="BB22" s="61">
        <v>0</v>
      </c>
      <c r="BC22" s="62">
        <v>0</v>
      </c>
      <c r="BD22" s="63">
        <v>0</v>
      </c>
      <c r="BE22" s="64">
        <v>0</v>
      </c>
      <c r="BF22" s="61">
        <v>0</v>
      </c>
      <c r="BG22" s="62">
        <v>0</v>
      </c>
      <c r="BH22" s="63">
        <v>0</v>
      </c>
      <c r="BI22" s="64">
        <v>0</v>
      </c>
      <c r="BJ22" s="61">
        <v>0</v>
      </c>
      <c r="BK22" s="62">
        <v>0</v>
      </c>
      <c r="BL22" s="63">
        <v>0</v>
      </c>
      <c r="BM22" s="64">
        <v>0</v>
      </c>
      <c r="BN22" s="61">
        <v>0</v>
      </c>
      <c r="BO22" s="62">
        <v>0</v>
      </c>
      <c r="BP22" s="63">
        <v>0</v>
      </c>
      <c r="BQ22" s="64">
        <v>0</v>
      </c>
      <c r="BR22" s="72">
        <v>0</v>
      </c>
      <c r="BS22" s="62">
        <v>0</v>
      </c>
      <c r="BT22" s="63">
        <v>0</v>
      </c>
      <c r="BU22" s="64">
        <v>0</v>
      </c>
      <c r="BV22" s="61">
        <v>0</v>
      </c>
      <c r="BW22" s="62">
        <v>0</v>
      </c>
      <c r="BX22" s="63">
        <v>0</v>
      </c>
      <c r="BY22" s="64">
        <v>0</v>
      </c>
      <c r="BZ22" s="61">
        <v>0</v>
      </c>
      <c r="CA22" s="62">
        <v>0</v>
      </c>
      <c r="CB22" s="63">
        <v>0</v>
      </c>
      <c r="CC22" s="64">
        <v>0</v>
      </c>
      <c r="CD22" s="76"/>
    </row>
    <row r="23" spans="1:82" x14ac:dyDescent="0.25">
      <c r="A23" s="40" t="s">
        <v>41</v>
      </c>
      <c r="B23" s="41">
        <f>'[1]Statistik 1'!BK23+'[1]Statistik 1'!BO23+'[1]Statistik 1'!BS23+'[1]Statistik 1'!BW23+'[1]Statistik 1'!CA23+'[1]Statistik 1'!CE23</f>
        <v>136</v>
      </c>
      <c r="C23" s="42">
        <f>'[1]Statistik 1'!BL23+'[1]Statistik 1'!BP23+'[1]Statistik 1'!BT23+'[1]Statistik 1'!BX23+'[1]Statistik 1'!CB23+'[1]Statistik 1'!CF23</f>
        <v>86</v>
      </c>
      <c r="D23" s="43">
        <f>'[1]Statistik 1'!BM23+'[1]Statistik 1'!BQ23+'[1]Statistik 1'!BU23+'[1]Statistik 1'!BY23+'[1]Statistik 1'!CC23+'[1]Statistik 1'!CG23</f>
        <v>43</v>
      </c>
      <c r="E23" s="44">
        <f>'[1]Statistik 1'!BN23+'[1]Statistik 1'!BR23+'[1]Statistik 1'!BV23+'[1]Statistik 1'!BZ23+'[1]Statistik 1'!CD23+'[1]Statistik 1'!CH23</f>
        <v>7</v>
      </c>
      <c r="F23" s="61">
        <v>6</v>
      </c>
      <c r="G23" s="62">
        <v>3</v>
      </c>
      <c r="H23" s="63">
        <v>2</v>
      </c>
      <c r="I23" s="80">
        <v>1</v>
      </c>
      <c r="J23" s="79">
        <v>40</v>
      </c>
      <c r="K23" s="62">
        <v>23</v>
      </c>
      <c r="L23" s="63">
        <v>15</v>
      </c>
      <c r="M23" s="64">
        <v>2</v>
      </c>
      <c r="N23" s="79">
        <v>0</v>
      </c>
      <c r="O23" s="62">
        <v>0</v>
      </c>
      <c r="P23" s="63">
        <v>0</v>
      </c>
      <c r="Q23" s="64">
        <v>0</v>
      </c>
      <c r="R23" s="71">
        <v>90</v>
      </c>
      <c r="S23" s="62">
        <v>60</v>
      </c>
      <c r="T23" s="63">
        <v>26</v>
      </c>
      <c r="U23" s="64">
        <v>4</v>
      </c>
      <c r="V23" s="41">
        <f t="shared" si="2"/>
        <v>136</v>
      </c>
      <c r="W23" s="50">
        <f t="shared" si="2"/>
        <v>86</v>
      </c>
      <c r="X23" s="50">
        <f t="shared" si="0"/>
        <v>43</v>
      </c>
      <c r="Y23" s="51">
        <f t="shared" si="0"/>
        <v>7</v>
      </c>
      <c r="Z23" s="72">
        <v>12</v>
      </c>
      <c r="AA23" s="62">
        <v>5</v>
      </c>
      <c r="AB23" s="63">
        <v>6</v>
      </c>
      <c r="AC23" s="64">
        <v>1</v>
      </c>
      <c r="AD23" s="72">
        <v>124</v>
      </c>
      <c r="AE23" s="62">
        <v>81</v>
      </c>
      <c r="AF23" s="63">
        <v>37</v>
      </c>
      <c r="AG23" s="64">
        <v>6</v>
      </c>
      <c r="AH23" s="61">
        <v>0</v>
      </c>
      <c r="AI23" s="62">
        <v>0</v>
      </c>
      <c r="AJ23" s="63">
        <v>0</v>
      </c>
      <c r="AK23" s="64">
        <v>0</v>
      </c>
      <c r="AL23" s="61">
        <v>0</v>
      </c>
      <c r="AM23" s="62">
        <v>0</v>
      </c>
      <c r="AN23" s="63">
        <v>0</v>
      </c>
      <c r="AO23" s="64">
        <v>0</v>
      </c>
      <c r="AP23" s="41">
        <f t="shared" si="3"/>
        <v>136</v>
      </c>
      <c r="AQ23" s="50">
        <f t="shared" si="3"/>
        <v>86</v>
      </c>
      <c r="AR23" s="50">
        <f t="shared" si="1"/>
        <v>43</v>
      </c>
      <c r="AS23" s="50">
        <f t="shared" si="1"/>
        <v>7</v>
      </c>
      <c r="AT23" s="61">
        <v>135</v>
      </c>
      <c r="AU23" s="62">
        <v>86</v>
      </c>
      <c r="AV23" s="63">
        <v>42</v>
      </c>
      <c r="AW23" s="64">
        <v>7</v>
      </c>
      <c r="AX23" s="72">
        <v>1</v>
      </c>
      <c r="AY23" s="62">
        <v>0</v>
      </c>
      <c r="AZ23" s="63">
        <v>1</v>
      </c>
      <c r="BA23" s="64">
        <v>0</v>
      </c>
      <c r="BB23" s="61">
        <v>0</v>
      </c>
      <c r="BC23" s="62">
        <v>0</v>
      </c>
      <c r="BD23" s="63">
        <v>0</v>
      </c>
      <c r="BE23" s="64">
        <v>0</v>
      </c>
      <c r="BF23" s="61">
        <v>1</v>
      </c>
      <c r="BG23" s="62">
        <v>0</v>
      </c>
      <c r="BH23" s="63">
        <v>1</v>
      </c>
      <c r="BI23" s="64">
        <v>0</v>
      </c>
      <c r="BJ23" s="61">
        <v>0</v>
      </c>
      <c r="BK23" s="62">
        <v>0</v>
      </c>
      <c r="BL23" s="63">
        <v>0</v>
      </c>
      <c r="BM23" s="64">
        <v>0</v>
      </c>
      <c r="BN23" s="61">
        <v>0</v>
      </c>
      <c r="BO23" s="62">
        <v>0</v>
      </c>
      <c r="BP23" s="63">
        <v>0</v>
      </c>
      <c r="BQ23" s="64">
        <v>0</v>
      </c>
      <c r="BR23" s="72">
        <v>0</v>
      </c>
      <c r="BS23" s="62">
        <v>0</v>
      </c>
      <c r="BT23" s="63">
        <v>0</v>
      </c>
      <c r="BU23" s="64">
        <v>0</v>
      </c>
      <c r="BV23" s="61">
        <v>1</v>
      </c>
      <c r="BW23" s="62">
        <v>0</v>
      </c>
      <c r="BX23" s="63">
        <v>1</v>
      </c>
      <c r="BY23" s="64">
        <v>0</v>
      </c>
      <c r="BZ23" s="61">
        <v>0</v>
      </c>
      <c r="CA23" s="62">
        <v>0</v>
      </c>
      <c r="CB23" s="63">
        <v>0</v>
      </c>
      <c r="CC23" s="64">
        <v>0</v>
      </c>
    </row>
    <row r="24" spans="1:82" x14ac:dyDescent="0.25">
      <c r="A24" s="40" t="s">
        <v>42</v>
      </c>
      <c r="B24" s="41">
        <f>'[1]Statistik 1'!BK24+'[1]Statistik 1'!BO24+'[1]Statistik 1'!BS24+'[1]Statistik 1'!BW24+'[1]Statistik 1'!CA24+'[1]Statistik 1'!CE24</f>
        <v>178</v>
      </c>
      <c r="C24" s="42">
        <f>'[1]Statistik 1'!BL24+'[1]Statistik 1'!BP24+'[1]Statistik 1'!BT24+'[1]Statistik 1'!BX24+'[1]Statistik 1'!CB24+'[1]Statistik 1'!CF24</f>
        <v>136</v>
      </c>
      <c r="D24" s="43">
        <f>'[1]Statistik 1'!BM24+'[1]Statistik 1'!BQ24+'[1]Statistik 1'!BU24+'[1]Statistik 1'!BY24+'[1]Statistik 1'!CC24+'[1]Statistik 1'!CG24</f>
        <v>40</v>
      </c>
      <c r="E24" s="44">
        <f>'[1]Statistik 1'!BN24+'[1]Statistik 1'!BR24+'[1]Statistik 1'!BV24+'[1]Statistik 1'!BZ24+'[1]Statistik 1'!CD24+'[1]Statistik 1'!CH24</f>
        <v>2</v>
      </c>
      <c r="F24" s="61">
        <v>9</v>
      </c>
      <c r="G24" s="62">
        <v>6</v>
      </c>
      <c r="H24" s="63">
        <v>3</v>
      </c>
      <c r="I24" s="80">
        <v>0</v>
      </c>
      <c r="J24" s="79">
        <v>166</v>
      </c>
      <c r="K24" s="62">
        <v>128</v>
      </c>
      <c r="L24" s="63">
        <v>36</v>
      </c>
      <c r="M24" s="64">
        <v>2</v>
      </c>
      <c r="N24" s="79">
        <v>3</v>
      </c>
      <c r="O24" s="62">
        <v>2</v>
      </c>
      <c r="P24" s="63">
        <v>1</v>
      </c>
      <c r="Q24" s="64">
        <v>0</v>
      </c>
      <c r="R24" s="71">
        <v>0</v>
      </c>
      <c r="S24" s="62">
        <v>0</v>
      </c>
      <c r="T24" s="63">
        <v>0</v>
      </c>
      <c r="U24" s="64">
        <v>0</v>
      </c>
      <c r="V24" s="41">
        <f t="shared" si="2"/>
        <v>178</v>
      </c>
      <c r="W24" s="50">
        <f t="shared" si="2"/>
        <v>136</v>
      </c>
      <c r="X24" s="50">
        <f t="shared" si="0"/>
        <v>40</v>
      </c>
      <c r="Y24" s="51">
        <f t="shared" si="0"/>
        <v>2</v>
      </c>
      <c r="Z24" s="72">
        <v>10</v>
      </c>
      <c r="AA24" s="62">
        <v>8</v>
      </c>
      <c r="AB24" s="63">
        <v>1</v>
      </c>
      <c r="AC24" s="64">
        <v>1</v>
      </c>
      <c r="AD24" s="72">
        <v>156</v>
      </c>
      <c r="AE24" s="62">
        <v>118</v>
      </c>
      <c r="AF24" s="63">
        <v>37</v>
      </c>
      <c r="AG24" s="64">
        <v>1</v>
      </c>
      <c r="AH24" s="61">
        <v>12</v>
      </c>
      <c r="AI24" s="62">
        <v>10</v>
      </c>
      <c r="AJ24" s="63">
        <v>2</v>
      </c>
      <c r="AK24" s="64">
        <v>0</v>
      </c>
      <c r="AL24" s="61">
        <v>0</v>
      </c>
      <c r="AM24" s="62">
        <v>0</v>
      </c>
      <c r="AN24" s="63">
        <v>0</v>
      </c>
      <c r="AO24" s="64">
        <v>0</v>
      </c>
      <c r="AP24" s="41">
        <f t="shared" si="3"/>
        <v>178</v>
      </c>
      <c r="AQ24" s="50">
        <f t="shared" si="3"/>
        <v>136</v>
      </c>
      <c r="AR24" s="50">
        <f t="shared" si="1"/>
        <v>40</v>
      </c>
      <c r="AS24" s="50">
        <f t="shared" si="1"/>
        <v>2</v>
      </c>
      <c r="AT24" s="41">
        <v>178</v>
      </c>
      <c r="AU24" s="50">
        <v>136</v>
      </c>
      <c r="AV24" s="74">
        <v>40</v>
      </c>
      <c r="AW24" s="75">
        <v>2</v>
      </c>
      <c r="AX24" s="72">
        <v>0</v>
      </c>
      <c r="AY24" s="62">
        <v>0</v>
      </c>
      <c r="AZ24" s="63">
        <v>0</v>
      </c>
      <c r="BA24" s="64">
        <v>0</v>
      </c>
      <c r="BB24" s="61">
        <v>0</v>
      </c>
      <c r="BC24" s="62">
        <v>0</v>
      </c>
      <c r="BD24" s="63">
        <v>0</v>
      </c>
      <c r="BE24" s="64">
        <v>0</v>
      </c>
      <c r="BF24" s="61">
        <v>0</v>
      </c>
      <c r="BG24" s="62">
        <v>0</v>
      </c>
      <c r="BH24" s="63">
        <v>0</v>
      </c>
      <c r="BI24" s="64">
        <v>0</v>
      </c>
      <c r="BJ24" s="61">
        <v>0</v>
      </c>
      <c r="BK24" s="62">
        <v>0</v>
      </c>
      <c r="BL24" s="63">
        <v>0</v>
      </c>
      <c r="BM24" s="64">
        <v>0</v>
      </c>
      <c r="BN24" s="61">
        <v>0</v>
      </c>
      <c r="BO24" s="62">
        <v>0</v>
      </c>
      <c r="BP24" s="63">
        <v>0</v>
      </c>
      <c r="BQ24" s="64">
        <v>0</v>
      </c>
      <c r="BR24" s="72">
        <v>0</v>
      </c>
      <c r="BS24" s="62">
        <v>0</v>
      </c>
      <c r="BT24" s="63">
        <v>0</v>
      </c>
      <c r="BU24" s="64">
        <v>0</v>
      </c>
      <c r="BV24" s="61">
        <v>0</v>
      </c>
      <c r="BW24" s="62">
        <v>0</v>
      </c>
      <c r="BX24" s="63">
        <v>0</v>
      </c>
      <c r="BY24" s="64">
        <v>0</v>
      </c>
      <c r="BZ24" s="61">
        <v>0</v>
      </c>
      <c r="CA24" s="62">
        <v>0</v>
      </c>
      <c r="CB24" s="63">
        <v>0</v>
      </c>
      <c r="CC24" s="64">
        <v>0</v>
      </c>
    </row>
    <row r="25" spans="1:82" x14ac:dyDescent="0.25">
      <c r="A25" s="40" t="s">
        <v>43</v>
      </c>
      <c r="B25" s="41">
        <f>'[1]Statistik 1'!BK25+'[1]Statistik 1'!BO25+'[1]Statistik 1'!BS25+'[1]Statistik 1'!BW25+'[1]Statistik 1'!CA25+'[1]Statistik 1'!CE25</f>
        <v>6</v>
      </c>
      <c r="C25" s="42">
        <f>'[1]Statistik 1'!BL25+'[1]Statistik 1'!BP25+'[1]Statistik 1'!BT25+'[1]Statistik 1'!BX25+'[1]Statistik 1'!CB25+'[1]Statistik 1'!CF25</f>
        <v>6</v>
      </c>
      <c r="D25" s="43">
        <f>'[1]Statistik 1'!BM25+'[1]Statistik 1'!BQ25+'[1]Statistik 1'!BU25+'[1]Statistik 1'!BY25+'[1]Statistik 1'!CC25+'[1]Statistik 1'!CG25</f>
        <v>0</v>
      </c>
      <c r="E25" s="44">
        <f>'[1]Statistik 1'!BN25+'[1]Statistik 1'!BR25+'[1]Statistik 1'!BV25+'[1]Statistik 1'!BZ25+'[1]Statistik 1'!CD25+'[1]Statistik 1'!CH25</f>
        <v>0</v>
      </c>
      <c r="F25" s="61">
        <v>0</v>
      </c>
      <c r="G25" s="62">
        <v>0</v>
      </c>
      <c r="H25" s="63">
        <v>0</v>
      </c>
      <c r="I25" s="80">
        <v>0</v>
      </c>
      <c r="J25" s="79">
        <v>6</v>
      </c>
      <c r="K25" s="62">
        <v>6</v>
      </c>
      <c r="L25" s="63">
        <v>0</v>
      </c>
      <c r="M25" s="64">
        <v>0</v>
      </c>
      <c r="N25" s="79">
        <v>0</v>
      </c>
      <c r="O25" s="62">
        <v>0</v>
      </c>
      <c r="P25" s="63">
        <v>0</v>
      </c>
      <c r="Q25" s="64">
        <v>0</v>
      </c>
      <c r="R25" s="71">
        <v>0</v>
      </c>
      <c r="S25" s="62">
        <v>0</v>
      </c>
      <c r="T25" s="63">
        <v>0</v>
      </c>
      <c r="U25" s="64">
        <v>0</v>
      </c>
      <c r="V25" s="41">
        <f t="shared" si="2"/>
        <v>6</v>
      </c>
      <c r="W25" s="50">
        <f t="shared" si="2"/>
        <v>6</v>
      </c>
      <c r="X25" s="50">
        <f t="shared" si="0"/>
        <v>0</v>
      </c>
      <c r="Y25" s="51">
        <f t="shared" si="0"/>
        <v>0</v>
      </c>
      <c r="Z25" s="72">
        <v>0</v>
      </c>
      <c r="AA25" s="62">
        <v>0</v>
      </c>
      <c r="AB25" s="63">
        <v>0</v>
      </c>
      <c r="AC25" s="64">
        <v>0</v>
      </c>
      <c r="AD25" s="72">
        <v>0</v>
      </c>
      <c r="AE25" s="62">
        <v>0</v>
      </c>
      <c r="AF25" s="63">
        <v>0</v>
      </c>
      <c r="AG25" s="64">
        <v>0</v>
      </c>
      <c r="AH25" s="61">
        <v>6</v>
      </c>
      <c r="AI25" s="62">
        <v>6</v>
      </c>
      <c r="AJ25" s="63">
        <v>0</v>
      </c>
      <c r="AK25" s="64">
        <v>0</v>
      </c>
      <c r="AL25" s="61">
        <v>0</v>
      </c>
      <c r="AM25" s="62">
        <v>0</v>
      </c>
      <c r="AN25" s="63">
        <v>0</v>
      </c>
      <c r="AO25" s="64">
        <v>0</v>
      </c>
      <c r="AP25" s="41">
        <f t="shared" si="3"/>
        <v>6</v>
      </c>
      <c r="AQ25" s="50">
        <f t="shared" si="3"/>
        <v>6</v>
      </c>
      <c r="AR25" s="50">
        <f t="shared" si="1"/>
        <v>0</v>
      </c>
      <c r="AS25" s="50">
        <f t="shared" si="1"/>
        <v>0</v>
      </c>
      <c r="AT25" s="61">
        <v>6</v>
      </c>
      <c r="AU25" s="62">
        <v>6</v>
      </c>
      <c r="AV25" s="63">
        <v>0</v>
      </c>
      <c r="AW25" s="64">
        <v>0</v>
      </c>
      <c r="AX25" s="72">
        <v>0</v>
      </c>
      <c r="AY25" s="62">
        <v>0</v>
      </c>
      <c r="AZ25" s="63">
        <v>0</v>
      </c>
      <c r="BA25" s="64">
        <v>0</v>
      </c>
      <c r="BB25" s="61">
        <v>0</v>
      </c>
      <c r="BC25" s="62">
        <v>0</v>
      </c>
      <c r="BD25" s="63">
        <v>0</v>
      </c>
      <c r="BE25" s="64">
        <v>0</v>
      </c>
      <c r="BF25" s="61">
        <v>0</v>
      </c>
      <c r="BG25" s="62">
        <v>0</v>
      </c>
      <c r="BH25" s="63">
        <v>0</v>
      </c>
      <c r="BI25" s="64">
        <v>0</v>
      </c>
      <c r="BJ25" s="61">
        <v>0</v>
      </c>
      <c r="BK25" s="62">
        <v>0</v>
      </c>
      <c r="BL25" s="63">
        <v>0</v>
      </c>
      <c r="BM25" s="64">
        <v>0</v>
      </c>
      <c r="BN25" s="61">
        <v>0</v>
      </c>
      <c r="BO25" s="62">
        <v>0</v>
      </c>
      <c r="BP25" s="63">
        <v>0</v>
      </c>
      <c r="BQ25" s="64">
        <v>0</v>
      </c>
      <c r="BR25" s="72">
        <v>0</v>
      </c>
      <c r="BS25" s="62">
        <v>0</v>
      </c>
      <c r="BT25" s="63">
        <v>0</v>
      </c>
      <c r="BU25" s="64">
        <v>0</v>
      </c>
      <c r="BV25" s="61">
        <v>0</v>
      </c>
      <c r="BW25" s="62">
        <v>0</v>
      </c>
      <c r="BX25" s="63">
        <v>0</v>
      </c>
      <c r="BY25" s="64">
        <v>0</v>
      </c>
      <c r="BZ25" s="61">
        <v>0</v>
      </c>
      <c r="CA25" s="62">
        <v>0</v>
      </c>
      <c r="CB25" s="63">
        <v>0</v>
      </c>
      <c r="CC25" s="64">
        <v>0</v>
      </c>
    </row>
    <row r="26" spans="1:82" x14ac:dyDescent="0.25">
      <c r="A26" s="40" t="s">
        <v>44</v>
      </c>
      <c r="B26" s="41">
        <f>'[1]Statistik 1'!BK26+'[1]Statistik 1'!BO26+'[1]Statistik 1'!BS26+'[1]Statistik 1'!BW26+'[1]Statistik 1'!CA26+'[1]Statistik 1'!CE26</f>
        <v>137</v>
      </c>
      <c r="C26" s="42">
        <f>'[1]Statistik 1'!BL26+'[1]Statistik 1'!BP26+'[1]Statistik 1'!BT26+'[1]Statistik 1'!BX26+'[1]Statistik 1'!CB26+'[1]Statistik 1'!CF26</f>
        <v>91</v>
      </c>
      <c r="D26" s="43">
        <f>'[1]Statistik 1'!BM26+'[1]Statistik 1'!BQ26+'[1]Statistik 1'!BU26+'[1]Statistik 1'!BY26+'[1]Statistik 1'!CC26+'[1]Statistik 1'!CG26</f>
        <v>42</v>
      </c>
      <c r="E26" s="44">
        <f>'[1]Statistik 1'!BN26+'[1]Statistik 1'!BR26+'[1]Statistik 1'!BV26+'[1]Statistik 1'!BZ26+'[1]Statistik 1'!CD26+'[1]Statistik 1'!CH26</f>
        <v>4</v>
      </c>
      <c r="F26" s="61">
        <v>1</v>
      </c>
      <c r="G26" s="62">
        <v>1</v>
      </c>
      <c r="H26" s="63">
        <v>0</v>
      </c>
      <c r="I26" s="80">
        <v>0</v>
      </c>
      <c r="J26" s="79">
        <v>131</v>
      </c>
      <c r="K26" s="62">
        <v>90</v>
      </c>
      <c r="L26" s="63">
        <v>37</v>
      </c>
      <c r="M26" s="64">
        <v>4</v>
      </c>
      <c r="N26" s="79">
        <v>5</v>
      </c>
      <c r="O26" s="62">
        <v>0</v>
      </c>
      <c r="P26" s="63">
        <v>5</v>
      </c>
      <c r="Q26" s="64">
        <v>0</v>
      </c>
      <c r="R26" s="71">
        <v>0</v>
      </c>
      <c r="S26" s="62">
        <v>0</v>
      </c>
      <c r="T26" s="63">
        <v>0</v>
      </c>
      <c r="U26" s="64">
        <v>0</v>
      </c>
      <c r="V26" s="41">
        <f t="shared" si="2"/>
        <v>137</v>
      </c>
      <c r="W26" s="50">
        <f t="shared" si="2"/>
        <v>91</v>
      </c>
      <c r="X26" s="50">
        <f t="shared" si="2"/>
        <v>42</v>
      </c>
      <c r="Y26" s="51">
        <f t="shared" si="2"/>
        <v>4</v>
      </c>
      <c r="Z26" s="72">
        <v>17</v>
      </c>
      <c r="AA26" s="62">
        <v>8</v>
      </c>
      <c r="AB26" s="63">
        <v>9</v>
      </c>
      <c r="AC26" s="64">
        <v>0</v>
      </c>
      <c r="AD26" s="72">
        <v>120</v>
      </c>
      <c r="AE26" s="62">
        <v>83</v>
      </c>
      <c r="AF26" s="63">
        <v>33</v>
      </c>
      <c r="AG26" s="64">
        <v>4</v>
      </c>
      <c r="AH26" s="61">
        <v>0</v>
      </c>
      <c r="AI26" s="62">
        <v>0</v>
      </c>
      <c r="AJ26" s="63">
        <v>0</v>
      </c>
      <c r="AK26" s="64">
        <v>0</v>
      </c>
      <c r="AL26" s="61">
        <v>0</v>
      </c>
      <c r="AM26" s="62">
        <v>0</v>
      </c>
      <c r="AN26" s="63">
        <v>0</v>
      </c>
      <c r="AO26" s="64">
        <v>0</v>
      </c>
      <c r="AP26" s="41">
        <f t="shared" si="3"/>
        <v>137</v>
      </c>
      <c r="AQ26" s="50">
        <f t="shared" si="3"/>
        <v>91</v>
      </c>
      <c r="AR26" s="50">
        <f t="shared" si="3"/>
        <v>42</v>
      </c>
      <c r="AS26" s="50">
        <f t="shared" si="3"/>
        <v>4</v>
      </c>
      <c r="AT26" s="61">
        <v>137</v>
      </c>
      <c r="AU26" s="62">
        <v>91</v>
      </c>
      <c r="AV26" s="63">
        <v>42</v>
      </c>
      <c r="AW26" s="64">
        <v>4</v>
      </c>
      <c r="AX26" s="72">
        <v>0</v>
      </c>
      <c r="AY26" s="62">
        <v>0</v>
      </c>
      <c r="AZ26" s="63">
        <v>0</v>
      </c>
      <c r="BA26" s="64">
        <v>0</v>
      </c>
      <c r="BB26" s="61">
        <v>0</v>
      </c>
      <c r="BC26" s="62">
        <v>0</v>
      </c>
      <c r="BD26" s="63">
        <v>0</v>
      </c>
      <c r="BE26" s="64">
        <v>0</v>
      </c>
      <c r="BF26" s="61">
        <v>0</v>
      </c>
      <c r="BG26" s="62">
        <v>0</v>
      </c>
      <c r="BH26" s="63">
        <v>0</v>
      </c>
      <c r="BI26" s="64">
        <v>0</v>
      </c>
      <c r="BJ26" s="61">
        <v>0</v>
      </c>
      <c r="BK26" s="62">
        <v>0</v>
      </c>
      <c r="BL26" s="63">
        <v>0</v>
      </c>
      <c r="BM26" s="64">
        <v>0</v>
      </c>
      <c r="BN26" s="61">
        <v>0</v>
      </c>
      <c r="BO26" s="62">
        <v>0</v>
      </c>
      <c r="BP26" s="63">
        <v>0</v>
      </c>
      <c r="BQ26" s="64">
        <v>0</v>
      </c>
      <c r="BR26" s="72">
        <v>0</v>
      </c>
      <c r="BS26" s="62">
        <v>0</v>
      </c>
      <c r="BT26" s="63">
        <v>0</v>
      </c>
      <c r="BU26" s="64">
        <v>0</v>
      </c>
      <c r="BV26" s="61">
        <v>0</v>
      </c>
      <c r="BW26" s="62">
        <v>0</v>
      </c>
      <c r="BX26" s="63">
        <v>0</v>
      </c>
      <c r="BY26" s="64">
        <v>0</v>
      </c>
      <c r="BZ26" s="61">
        <v>0</v>
      </c>
      <c r="CA26" s="62">
        <v>0</v>
      </c>
      <c r="CB26" s="63">
        <v>0</v>
      </c>
      <c r="CC26" s="64">
        <v>0</v>
      </c>
    </row>
    <row r="27" spans="1:82" x14ac:dyDescent="0.2">
      <c r="A27" s="81" t="s">
        <v>45</v>
      </c>
      <c r="B27" s="72">
        <f t="shared" ref="B27:U27" si="4">SUM(B10:B26)</f>
        <v>3258</v>
      </c>
      <c r="C27" s="82">
        <f t="shared" si="4"/>
        <v>2082</v>
      </c>
      <c r="D27" s="83">
        <f t="shared" si="4"/>
        <v>1136</v>
      </c>
      <c r="E27" s="84">
        <f t="shared" si="4"/>
        <v>40</v>
      </c>
      <c r="F27" s="61">
        <f t="shared" si="4"/>
        <v>166</v>
      </c>
      <c r="G27" s="82">
        <f t="shared" si="4"/>
        <v>102</v>
      </c>
      <c r="H27" s="83">
        <f t="shared" si="4"/>
        <v>60</v>
      </c>
      <c r="I27" s="84">
        <f t="shared" si="4"/>
        <v>4</v>
      </c>
      <c r="J27" s="72">
        <f t="shared" si="4"/>
        <v>2155</v>
      </c>
      <c r="K27" s="82">
        <f t="shared" si="4"/>
        <v>1380</v>
      </c>
      <c r="L27" s="83">
        <f t="shared" si="4"/>
        <v>745</v>
      </c>
      <c r="M27" s="84">
        <f t="shared" si="4"/>
        <v>30</v>
      </c>
      <c r="N27" s="72">
        <f t="shared" si="4"/>
        <v>25</v>
      </c>
      <c r="O27" s="82">
        <f t="shared" si="4"/>
        <v>10</v>
      </c>
      <c r="P27" s="83">
        <f t="shared" si="4"/>
        <v>15</v>
      </c>
      <c r="Q27" s="84">
        <f t="shared" si="4"/>
        <v>0</v>
      </c>
      <c r="R27" s="61">
        <f t="shared" si="4"/>
        <v>912</v>
      </c>
      <c r="S27" s="85">
        <f t="shared" si="4"/>
        <v>590</v>
      </c>
      <c r="T27" s="86">
        <f t="shared" si="4"/>
        <v>316</v>
      </c>
      <c r="U27" s="84">
        <f t="shared" si="4"/>
        <v>6</v>
      </c>
      <c r="V27" s="61">
        <f t="shared" ref="V27:CC27" si="5">SUM(V10:V26)</f>
        <v>3258</v>
      </c>
      <c r="W27" s="82">
        <f t="shared" si="5"/>
        <v>2082</v>
      </c>
      <c r="X27" s="83">
        <f>SUM(X10:X26)</f>
        <v>1136</v>
      </c>
      <c r="Y27" s="87">
        <f t="shared" si="5"/>
        <v>40</v>
      </c>
      <c r="Z27" s="72">
        <f t="shared" si="5"/>
        <v>162</v>
      </c>
      <c r="AA27" s="82">
        <f t="shared" si="5"/>
        <v>98</v>
      </c>
      <c r="AB27" s="83">
        <f t="shared" si="5"/>
        <v>61</v>
      </c>
      <c r="AC27" s="84">
        <f t="shared" si="5"/>
        <v>3</v>
      </c>
      <c r="AD27" s="41">
        <f t="shared" si="5"/>
        <v>3032</v>
      </c>
      <c r="AE27" s="82">
        <f t="shared" si="5"/>
        <v>1944</v>
      </c>
      <c r="AF27" s="83">
        <f t="shared" si="5"/>
        <v>1053</v>
      </c>
      <c r="AG27" s="84">
        <f t="shared" si="5"/>
        <v>35</v>
      </c>
      <c r="AH27" s="41">
        <f t="shared" si="5"/>
        <v>58</v>
      </c>
      <c r="AI27" s="82">
        <f t="shared" si="5"/>
        <v>37</v>
      </c>
      <c r="AJ27" s="83">
        <f t="shared" si="5"/>
        <v>19</v>
      </c>
      <c r="AK27" s="84">
        <f t="shared" si="5"/>
        <v>2</v>
      </c>
      <c r="AL27" s="41">
        <f t="shared" si="5"/>
        <v>6</v>
      </c>
      <c r="AM27" s="82">
        <f t="shared" si="5"/>
        <v>3</v>
      </c>
      <c r="AN27" s="83">
        <f t="shared" si="5"/>
        <v>3</v>
      </c>
      <c r="AO27" s="84">
        <f t="shared" si="5"/>
        <v>0</v>
      </c>
      <c r="AP27" s="61">
        <f t="shared" si="5"/>
        <v>3258</v>
      </c>
      <c r="AQ27" s="82">
        <f t="shared" si="5"/>
        <v>2082</v>
      </c>
      <c r="AR27" s="82">
        <f t="shared" si="5"/>
        <v>1136</v>
      </c>
      <c r="AS27" s="84">
        <f t="shared" si="5"/>
        <v>40</v>
      </c>
      <c r="AT27" s="41">
        <f t="shared" si="5"/>
        <v>3252</v>
      </c>
      <c r="AU27" s="82">
        <f t="shared" si="5"/>
        <v>2079</v>
      </c>
      <c r="AV27" s="83">
        <f t="shared" si="5"/>
        <v>1134</v>
      </c>
      <c r="AW27" s="84">
        <f t="shared" si="5"/>
        <v>39</v>
      </c>
      <c r="AX27" s="41">
        <f t="shared" si="5"/>
        <v>6</v>
      </c>
      <c r="AY27" s="82">
        <f t="shared" si="5"/>
        <v>3</v>
      </c>
      <c r="AZ27" s="83">
        <f t="shared" si="5"/>
        <v>2</v>
      </c>
      <c r="BA27" s="84">
        <f t="shared" si="5"/>
        <v>1</v>
      </c>
      <c r="BB27" s="41">
        <f t="shared" si="5"/>
        <v>3</v>
      </c>
      <c r="BC27" s="82">
        <f t="shared" si="5"/>
        <v>1</v>
      </c>
      <c r="BD27" s="83">
        <f t="shared" si="5"/>
        <v>1</v>
      </c>
      <c r="BE27" s="84">
        <f t="shared" si="5"/>
        <v>1</v>
      </c>
      <c r="BF27" s="41">
        <f t="shared" si="5"/>
        <v>4</v>
      </c>
      <c r="BG27" s="82">
        <f t="shared" si="5"/>
        <v>2</v>
      </c>
      <c r="BH27" s="83">
        <f t="shared" si="5"/>
        <v>1</v>
      </c>
      <c r="BI27" s="84">
        <f t="shared" si="5"/>
        <v>1</v>
      </c>
      <c r="BJ27" s="41">
        <f t="shared" si="5"/>
        <v>1</v>
      </c>
      <c r="BK27" s="82">
        <f t="shared" si="5"/>
        <v>1</v>
      </c>
      <c r="BL27" s="83">
        <f t="shared" si="5"/>
        <v>0</v>
      </c>
      <c r="BM27" s="84">
        <f t="shared" si="5"/>
        <v>0</v>
      </c>
      <c r="BN27" s="41">
        <f t="shared" si="5"/>
        <v>0</v>
      </c>
      <c r="BO27" s="82">
        <f t="shared" si="5"/>
        <v>0</v>
      </c>
      <c r="BP27" s="83">
        <f t="shared" si="5"/>
        <v>0</v>
      </c>
      <c r="BQ27" s="84">
        <f t="shared" si="5"/>
        <v>0</v>
      </c>
      <c r="BR27" s="41">
        <f t="shared" si="5"/>
        <v>5</v>
      </c>
      <c r="BS27" s="82">
        <f t="shared" si="5"/>
        <v>3</v>
      </c>
      <c r="BT27" s="83">
        <f t="shared" si="5"/>
        <v>1</v>
      </c>
      <c r="BU27" s="84">
        <f t="shared" si="5"/>
        <v>1</v>
      </c>
      <c r="BV27" s="41">
        <f t="shared" si="5"/>
        <v>1</v>
      </c>
      <c r="BW27" s="82">
        <f t="shared" si="5"/>
        <v>0</v>
      </c>
      <c r="BX27" s="83">
        <f t="shared" si="5"/>
        <v>1</v>
      </c>
      <c r="BY27" s="84">
        <f t="shared" si="5"/>
        <v>0</v>
      </c>
      <c r="BZ27" s="41">
        <f t="shared" si="5"/>
        <v>0</v>
      </c>
      <c r="CA27" s="82">
        <f t="shared" si="5"/>
        <v>0</v>
      </c>
      <c r="CB27" s="83">
        <f t="shared" si="5"/>
        <v>0</v>
      </c>
      <c r="CC27" s="84">
        <f t="shared" si="5"/>
        <v>0</v>
      </c>
    </row>
    <row r="28" spans="1:82" x14ac:dyDescent="0.2">
      <c r="A28" s="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row>
    <row r="29" spans="1:82" x14ac:dyDescent="0.2">
      <c r="A29" s="1" t="s">
        <v>46</v>
      </c>
      <c r="B29" s="4" t="s">
        <v>47</v>
      </c>
      <c r="C29" s="2"/>
      <c r="D29" s="2">
        <f>SUM(B10,B11,B12,B13,B14,B15,B16,B17,B18,B19,B20,B21,B22,B23,B24,B25,B26)</f>
        <v>3258</v>
      </c>
      <c r="E29" s="2"/>
      <c r="F29" s="4" t="s">
        <v>48</v>
      </c>
      <c r="G29" s="2"/>
      <c r="H29" s="2">
        <f>SUM(C10,C11,C12,C13,C14,C15,C16,C17,C18,C19,C20,C21,C22,C23,C24,C25,C26)</f>
        <v>2082</v>
      </c>
      <c r="I29" s="2"/>
      <c r="J29" s="4" t="s">
        <v>49</v>
      </c>
      <c r="K29" s="2"/>
      <c r="L29" s="2">
        <f>SUM(D10,D11,D12,D13,D14,D15,D16,D17,D18,D19,D20,D21,D22,D23,D24,D25,D26)</f>
        <v>1136</v>
      </c>
      <c r="M29" s="2"/>
      <c r="N29" s="4" t="s">
        <v>27</v>
      </c>
      <c r="O29" s="2">
        <f>SUM(E10,E11,E12,E13,E14,E15,E16,E17,E18,E19,E20,E21,E22,E23,E24,E25,E26)</f>
        <v>40</v>
      </c>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row>
    <row r="30" spans="1:82"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row>
    <row r="31" spans="1:82" s="6" customFormat="1" ht="14.25" x14ac:dyDescent="0.2">
      <c r="A31" s="5"/>
      <c r="B31" s="7" t="s">
        <v>50</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row>
    <row r="32" spans="1:82" s="90" customFormat="1" ht="14.25" x14ac:dyDescent="0.2">
      <c r="A32" s="16"/>
      <c r="B32" s="88" t="s">
        <v>51</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16"/>
      <c r="AJ32" s="16"/>
      <c r="AK32" s="16"/>
      <c r="AL32" s="16"/>
      <c r="AM32" s="16"/>
      <c r="AN32" s="16"/>
      <c r="AO32" s="16"/>
      <c r="AP32" s="16"/>
      <c r="AQ32" s="89"/>
      <c r="AR32" s="89"/>
      <c r="AS32" s="89"/>
      <c r="AT32" s="16"/>
      <c r="AU32" s="16"/>
      <c r="AV32" s="16"/>
      <c r="AW32" s="16"/>
      <c r="AX32" s="16"/>
      <c r="AY32" s="16"/>
      <c r="AZ32" s="16"/>
      <c r="BA32" s="16"/>
      <c r="BB32" s="16"/>
    </row>
    <row r="33" spans="1:81" s="90" customFormat="1" ht="16.5" x14ac:dyDescent="0.2">
      <c r="A33" s="16"/>
      <c r="B33" s="91" t="s">
        <v>52</v>
      </c>
      <c r="C33" s="92"/>
      <c r="D33" s="92"/>
      <c r="E33" s="92"/>
      <c r="F33" s="92"/>
      <c r="G33" s="92"/>
      <c r="H33" s="92"/>
      <c r="I33" s="92"/>
      <c r="J33" s="92"/>
      <c r="K33" s="92"/>
      <c r="L33" s="92"/>
      <c r="M33" s="92"/>
      <c r="N33" s="92"/>
      <c r="O33" s="92"/>
      <c r="P33" s="92"/>
      <c r="Q33" s="92"/>
      <c r="R33" s="17"/>
      <c r="S33" s="17"/>
      <c r="T33" s="17"/>
      <c r="U33" s="17"/>
      <c r="AI33" s="16"/>
      <c r="AJ33" s="16"/>
      <c r="AK33" s="16"/>
      <c r="AL33" s="16"/>
      <c r="AM33" s="16"/>
      <c r="AN33" s="16"/>
      <c r="AO33" s="16"/>
      <c r="AP33" s="16"/>
      <c r="AQ33" s="89"/>
      <c r="AR33" s="89"/>
      <c r="AS33" s="89"/>
      <c r="AT33" s="16"/>
      <c r="AU33" s="16"/>
      <c r="AV33" s="16"/>
      <c r="AW33" s="16"/>
      <c r="AX33" s="16"/>
      <c r="AY33" s="16"/>
      <c r="AZ33" s="16"/>
      <c r="BA33" s="16"/>
      <c r="BB33" s="16"/>
      <c r="BN33" s="16"/>
      <c r="BO33" s="16"/>
      <c r="BP33" s="16"/>
      <c r="BQ33" s="16"/>
      <c r="BR33" s="17"/>
      <c r="BS33" s="17"/>
      <c r="BT33" s="17"/>
      <c r="BU33" s="17"/>
      <c r="BV33" s="17"/>
      <c r="BW33" s="17"/>
      <c r="BX33" s="17"/>
      <c r="BY33" s="17"/>
      <c r="BZ33" s="17"/>
      <c r="CA33" s="17"/>
      <c r="CB33" s="17"/>
      <c r="CC33" s="17"/>
    </row>
    <row r="34" spans="1:81" x14ac:dyDescent="0.25">
      <c r="B34" s="16"/>
      <c r="C34" s="16"/>
      <c r="D34" s="16"/>
      <c r="E34" s="16"/>
      <c r="F34" s="16"/>
      <c r="G34" s="16"/>
      <c r="H34" s="16"/>
      <c r="I34" s="16"/>
      <c r="J34" s="89"/>
      <c r="K34" s="89"/>
      <c r="L34" s="89"/>
      <c r="M34" s="16"/>
      <c r="N34" s="16"/>
      <c r="O34" s="16"/>
      <c r="P34" s="16"/>
      <c r="Q34" s="16"/>
      <c r="R34" s="16"/>
      <c r="S34" s="16"/>
      <c r="T34" s="16"/>
      <c r="U34" s="16"/>
    </row>
    <row r="35" spans="1:81" x14ac:dyDescent="0.25">
      <c r="B35" s="16"/>
      <c r="C35" s="16"/>
      <c r="D35" s="16"/>
      <c r="E35" s="16"/>
      <c r="F35" s="16"/>
      <c r="G35" s="16"/>
      <c r="H35" s="16"/>
      <c r="I35" s="16"/>
      <c r="J35" s="89"/>
      <c r="K35" s="89"/>
      <c r="L35" s="89"/>
      <c r="M35" s="16"/>
      <c r="N35" s="16"/>
      <c r="O35" s="16"/>
      <c r="P35" s="16"/>
      <c r="Q35" s="16"/>
      <c r="R35" s="16"/>
      <c r="S35" s="16"/>
      <c r="T35" s="16"/>
      <c r="U35" s="16"/>
    </row>
  </sheetData>
  <mergeCells count="27">
    <mergeCell ref="AT8:AW8"/>
    <mergeCell ref="B7:U7"/>
    <mergeCell ref="V7:AO7"/>
    <mergeCell ref="AP7:BM7"/>
    <mergeCell ref="BN7:CC7"/>
    <mergeCell ref="B8:D8"/>
    <mergeCell ref="F8:I8"/>
    <mergeCell ref="J8:M8"/>
    <mergeCell ref="N8:Q8"/>
    <mergeCell ref="R8:U8"/>
    <mergeCell ref="V8:Y8"/>
    <mergeCell ref="BV8:BY8"/>
    <mergeCell ref="BZ8:CC8"/>
    <mergeCell ref="B31:CC31"/>
    <mergeCell ref="B32:AH32"/>
    <mergeCell ref="B33:Q33"/>
    <mergeCell ref="AX8:BA8"/>
    <mergeCell ref="BB8:BE8"/>
    <mergeCell ref="BF8:BI8"/>
    <mergeCell ref="BJ8:BM8"/>
    <mergeCell ref="BN8:BQ8"/>
    <mergeCell ref="BR8:BU8"/>
    <mergeCell ref="Z8:AC8"/>
    <mergeCell ref="AD8:AG8"/>
    <mergeCell ref="AH8:AK8"/>
    <mergeCell ref="AL8:AO8"/>
    <mergeCell ref="AP8:AS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2022-05-06T10:03:58Z</dcterms:created>
  <dcterms:modified xsi:type="dcterms:W3CDTF">2022-05-12T13:57:50Z</dcterms:modified>
</cp:coreProperties>
</file>