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codeName="DieseArbeitsmappe" defaultThemeVersion="124226"/>
  <mc:AlternateContent xmlns:mc="http://schemas.openxmlformats.org/markup-compatibility/2006">
    <mc:Choice Requires="x15">
      <x15ac:absPath xmlns:x15ac="http://schemas.microsoft.com/office/spreadsheetml/2010/11/ac" url="H:\abtz\Z14B\Open_Data\03_Datensätze\BAFzA\FSJ In- und Ausland\Statistik FSJ 2020 2021\"/>
    </mc:Choice>
  </mc:AlternateContent>
  <xr:revisionPtr revIDLastSave="0" documentId="13_ncr:1_{5BF032E6-000B-40B0-ABC6-EF4CF9BCA77A}" xr6:coauthVersionLast="36" xr6:coauthVersionMax="36" xr10:uidLastSave="{00000000-0000-0000-0000-000000000000}"/>
  <bookViews>
    <workbookView xWindow="1305" yWindow="1005" windowWidth="16155" windowHeight="9510" xr2:uid="{00000000-000D-0000-FFFF-FFFF00000000}"/>
  </bookViews>
  <sheets>
    <sheet name="Tabelle 1" sheetId="13" r:id="rId1"/>
  </sheets>
  <definedNames>
    <definedName name="_xlnm.Print_Area" localSheetId="0">'Tabelle 1'!$A$1:$CG$29</definedName>
  </definedNames>
  <calcPr calcId="191029"/>
</workbook>
</file>

<file path=xl/calcChain.xml><?xml version="1.0" encoding="utf-8"?>
<calcChain xmlns="http://schemas.openxmlformats.org/spreadsheetml/2006/main">
  <c r="Y24" i="13" l="1"/>
  <c r="AX23" i="13"/>
  <c r="AY23" i="13"/>
  <c r="AZ23" i="13"/>
  <c r="BA23" i="13"/>
  <c r="U24" i="13" l="1"/>
  <c r="P24" i="13"/>
  <c r="J24" i="13"/>
  <c r="J25" i="13" l="1"/>
  <c r="AO23" i="13" l="1"/>
  <c r="AP23" i="13"/>
  <c r="AQ23" i="13"/>
  <c r="AR23" i="13"/>
  <c r="AS23" i="13"/>
  <c r="AT23" i="13"/>
  <c r="AU23" i="13"/>
  <c r="AV23" i="13"/>
  <c r="AW23" i="13"/>
  <c r="BB23" i="13"/>
  <c r="BC23" i="13"/>
  <c r="BD23" i="13"/>
  <c r="BE23" i="13"/>
  <c r="BF23" i="13"/>
  <c r="BG23" i="13"/>
  <c r="BH23" i="13"/>
  <c r="BI23" i="13"/>
  <c r="BJ23" i="13"/>
  <c r="BK23" i="13"/>
  <c r="BL23" i="13"/>
  <c r="BM23" i="13"/>
  <c r="BN23" i="13"/>
  <c r="BO23" i="13"/>
  <c r="BP23" i="13"/>
  <c r="BQ23" i="13"/>
  <c r="BR23" i="13"/>
  <c r="BS23" i="13"/>
  <c r="BT23" i="13"/>
  <c r="BU23" i="13"/>
  <c r="BV23" i="13"/>
  <c r="BW23" i="13"/>
  <c r="BX23" i="13"/>
  <c r="BY23" i="13"/>
  <c r="BZ23" i="13"/>
  <c r="CA23" i="13"/>
  <c r="CB23" i="13"/>
  <c r="CC23" i="13"/>
  <c r="CD23" i="13"/>
  <c r="CE23" i="13"/>
  <c r="CF23" i="13"/>
  <c r="CG23" i="13"/>
  <c r="W23" i="13"/>
  <c r="X23" i="13"/>
  <c r="Y23" i="13"/>
  <c r="Z23" i="13"/>
  <c r="AA23" i="13"/>
  <c r="AB23" i="13"/>
  <c r="AC23" i="13"/>
  <c r="AD23" i="13"/>
  <c r="AE23" i="13"/>
  <c r="AF23" i="13"/>
  <c r="AG23" i="13"/>
  <c r="AH23" i="13"/>
  <c r="AI23" i="13"/>
  <c r="AJ23" i="13"/>
  <c r="AK23" i="13"/>
  <c r="AL23" i="13"/>
  <c r="AM23" i="13"/>
  <c r="AN23" i="13"/>
  <c r="V23" i="13"/>
  <c r="H23" i="13"/>
  <c r="I23" i="13"/>
  <c r="J23" i="13"/>
  <c r="K23" i="13"/>
  <c r="L23" i="13"/>
  <c r="M23" i="13"/>
  <c r="N23" i="13"/>
  <c r="O23" i="13"/>
  <c r="P23" i="13"/>
  <c r="Q23" i="13"/>
  <c r="R23" i="13"/>
  <c r="S23" i="13"/>
  <c r="T23" i="13"/>
  <c r="U23" i="13"/>
  <c r="D23" i="13"/>
  <c r="E23" i="13"/>
  <c r="F23" i="13"/>
  <c r="G23" i="13"/>
  <c r="C23" i="13"/>
  <c r="B23" i="13"/>
</calcChain>
</file>

<file path=xl/sharedStrings.xml><?xml version="1.0" encoding="utf-8"?>
<sst xmlns="http://schemas.openxmlformats.org/spreadsheetml/2006/main" count="135" uniqueCount="53">
  <si>
    <t>Gesamt</t>
  </si>
  <si>
    <t>weibl.</t>
  </si>
  <si>
    <t>DRK</t>
  </si>
  <si>
    <t>BKJ</t>
  </si>
  <si>
    <t>BAFzA</t>
  </si>
  <si>
    <t>gesamt</t>
  </si>
  <si>
    <t>Gesamtzahl</t>
  </si>
  <si>
    <t>mit Migrationshintergrund</t>
  </si>
  <si>
    <t>ohne 
Migrationshintergrund</t>
  </si>
  <si>
    <t>nicht bekannt</t>
  </si>
  <si>
    <t>Angaben zur Dienstdauer</t>
  </si>
  <si>
    <t>zwischen 6 und 11 Monate</t>
  </si>
  <si>
    <t>12 Monate</t>
  </si>
  <si>
    <t>über 12 Monate</t>
  </si>
  <si>
    <t>AEJ</t>
  </si>
  <si>
    <t>ASB</t>
  </si>
  <si>
    <t>AWO</t>
  </si>
  <si>
    <t>IB</t>
  </si>
  <si>
    <t>ohne aej Ausland</t>
  </si>
  <si>
    <t>aej Ausland</t>
  </si>
  <si>
    <t>davon weiblich</t>
  </si>
  <si>
    <t>davon männlich</t>
  </si>
  <si>
    <t>DPWV</t>
  </si>
  <si>
    <t>AEJ Ausland</t>
  </si>
  <si>
    <t xml:space="preserve"> Incomer</t>
  </si>
  <si>
    <r>
      <t>über 18 und bis 24 Monate</t>
    </r>
    <r>
      <rPr>
        <b/>
        <vertAlign val="superscript"/>
        <sz val="14"/>
        <color indexed="8"/>
        <rFont val="Arial"/>
        <family val="2"/>
      </rPr>
      <t>2</t>
    </r>
  </si>
  <si>
    <t xml:space="preserve">männl. </t>
  </si>
  <si>
    <t>divers</t>
  </si>
  <si>
    <r>
      <rPr>
        <vertAlign val="superscript"/>
        <sz val="11"/>
        <color theme="1"/>
        <rFont val="Arial"/>
        <family val="2"/>
      </rPr>
      <t>1</t>
    </r>
    <r>
      <rPr>
        <sz val="11"/>
        <color theme="1"/>
        <rFont val="Arial"/>
        <family val="2"/>
      </rPr>
      <t xml:space="preserve"> Ein Migrationshintergrund liegt vor, wenn 1. die Person nicht die deutsche Staatsangehörigkeit besitzt oder 2. der Geburtsort der Person außerhalb der heutigen Grenzen der Bundesrepublik Deutschland liegt und eine Zuwanderung in das heutige Gebiet der Bundesrepublik Deutschland nach 1949 erfolgte oder 3. der Geburtsort mindestens eines Elternteiles der Person außerhalb der heutigen Grenzen der Bundesrepublik Deutschland liegt sowie eine Zuwanderung dieses Elternteiles in das heutige Gebiet der Bundesrepublik Deutschland nach 1949 erfolgte (Quelle: Verordnung zur Erhebung der Merkmale des Migrationshintergrundes). Es sind realistische Schätzungen/Hochrechnungen möglich, wenn hierzu keine oder nur unzureichende Erhebungen vorliegen.</t>
    </r>
  </si>
  <si>
    <r>
      <rPr>
        <vertAlign val="superscript"/>
        <sz val="11"/>
        <rFont val="Arial"/>
        <family val="2"/>
      </rPr>
      <t>2</t>
    </r>
    <r>
      <rPr>
        <sz val="11"/>
        <rFont val="Arial"/>
        <family val="2"/>
      </rPr>
      <t xml:space="preserve"> Dienst nach § 8 JFDG, bitte Konzept zu dem Projekt einreichen, sofern dieses nicht schon im BMFSFJ vorliegt.</t>
    </r>
  </si>
  <si>
    <r>
      <rPr>
        <vertAlign val="superscript"/>
        <sz val="11"/>
        <color theme="1"/>
        <rFont val="Arial"/>
        <family val="2"/>
      </rPr>
      <t>3</t>
    </r>
    <r>
      <rPr>
        <sz val="11"/>
        <color theme="1"/>
        <rFont val="Arial"/>
        <family val="2"/>
      </rPr>
      <t xml:space="preserve"> Dienst gemäß Freiwilligendiensteteilzeitgesetz vom 10.05.2019</t>
    </r>
  </si>
  <si>
    <r>
      <t>Angaben zum Migrationshintergrund</t>
    </r>
    <r>
      <rPr>
        <b/>
        <vertAlign val="superscript"/>
        <sz val="11"/>
        <color indexed="8"/>
        <rFont val="Arial"/>
        <family val="2"/>
      </rPr>
      <t>1</t>
    </r>
    <r>
      <rPr>
        <b/>
        <sz val="11"/>
        <color indexed="8"/>
        <rFont val="Arial"/>
        <family val="2"/>
      </rPr>
      <t xml:space="preserve"> bzw. zu ausländischen Teilnehmer*innen</t>
    </r>
  </si>
  <si>
    <t>Allgemeine Angaben (Alle Angaben zu Migrationshintergrund, Dienstdauer und Dienstzeiten beziehen sich auf die Gesamtzahl der Freiwilligen zum Stichtag 01.12. und nicht nur auf die Neuzugänge.)</t>
  </si>
  <si>
    <t>Angaben zu Voll-/Teilzeit</t>
  </si>
  <si>
    <t>Grund für die Teilzeit</t>
  </si>
  <si>
    <t>Dienst in Vollzeit</t>
  </si>
  <si>
    <r>
      <t>Dienst in Teilzeit</t>
    </r>
    <r>
      <rPr>
        <b/>
        <vertAlign val="superscript"/>
        <sz val="14"/>
        <color indexed="8"/>
        <rFont val="Arial"/>
        <family val="2"/>
      </rPr>
      <t>3</t>
    </r>
  </si>
  <si>
    <t>davon mit Wochenumfang 20,5 bis 29 h</t>
  </si>
  <si>
    <t>davon mit Wochenumfang mehr als 29 h</t>
  </si>
  <si>
    <t>Wechsel zwischen Voll- und Teilzeit</t>
  </si>
  <si>
    <t>Betreuung/Pflege  von Angehörigen</t>
  </si>
  <si>
    <t>gesundheitliche Beeinträchtigung/Be-hinderung</t>
  </si>
  <si>
    <t>parallel Bildungsmaßnahme/Qua-lifizierungsangebote</t>
  </si>
  <si>
    <t>vergleichbare schwerwiegenden Gründe</t>
  </si>
  <si>
    <t>davon divers</t>
  </si>
  <si>
    <t>DSJ</t>
  </si>
  <si>
    <t>JHD</t>
  </si>
  <si>
    <t>JUH</t>
  </si>
  <si>
    <t>MHD</t>
  </si>
  <si>
    <t>Gesamtzahl Dienst in Teilzeit</t>
  </si>
  <si>
    <t>Stand: 19.05.2021</t>
  </si>
  <si>
    <t>Jahrgang 2019/2020 FSJ In- und Ausland</t>
  </si>
  <si>
    <t>Statistische Angaben zum Stichtag: 01.12.2019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</si>
</sst>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indexed="8"/>
      <name val="Calibri"/>
      <family val="2"/>
    </font>
    <font>
      <sz val="11"/>
      <color rgb="FFFF0000"/>
      <name val="Arial"/>
      <family val="2"/>
    </font>
    <font>
      <b/>
      <sz val="14"/>
      <color indexed="8"/>
      <name val="Arial"/>
      <family val="2"/>
    </font>
    <font>
      <b/>
      <vertAlign val="superscript"/>
      <sz val="14"/>
      <color indexed="8"/>
      <name val="Arial"/>
      <family val="2"/>
    </font>
    <font>
      <sz val="14"/>
      <color theme="1"/>
      <name val="Arial"/>
      <family val="2"/>
    </font>
    <font>
      <b/>
      <sz val="16"/>
      <color indexed="8"/>
      <name val="Arial"/>
      <family val="2"/>
    </font>
    <font>
      <sz val="14"/>
      <color indexed="8"/>
      <name val="Arial"/>
      <family val="2"/>
    </font>
    <font>
      <sz val="11"/>
      <name val="Arial"/>
      <family val="2"/>
    </font>
    <font>
      <vertAlign val="superscript"/>
      <sz val="11"/>
      <name val="Arial"/>
      <family val="2"/>
    </font>
    <font>
      <vertAlign val="superscript"/>
      <sz val="11"/>
      <color theme="1"/>
      <name val="Arial"/>
      <family val="2"/>
    </font>
    <font>
      <sz val="12"/>
      <color theme="1"/>
      <name val="Arial"/>
      <family val="2"/>
    </font>
    <font>
      <b/>
      <sz val="11"/>
      <color indexed="8"/>
      <name val="Arial"/>
      <family val="2"/>
    </font>
    <font>
      <b/>
      <sz val="11"/>
      <name val="Arial"/>
      <family val="2"/>
    </font>
    <font>
      <b/>
      <vertAlign val="superscript"/>
      <sz val="11"/>
      <color indexed="8"/>
      <name val="Arial"/>
      <family val="2"/>
    </font>
    <font>
      <sz val="11"/>
      <color indexed="8"/>
      <name val="Arial"/>
      <family val="2"/>
    </font>
    <font>
      <b/>
      <sz val="11"/>
      <color theme="1"/>
      <name val="Arial"/>
      <family val="2"/>
    </font>
    <font>
      <b/>
      <sz val="12"/>
      <color theme="1"/>
      <name val="Arial"/>
      <family val="2"/>
    </font>
  </fonts>
  <fills count="11">
    <fill>
      <patternFill patternType="none"/>
    </fill>
    <fill>
      <patternFill patternType="gray125"/>
    </fill>
    <fill>
      <patternFill patternType="solid">
        <fgColor indexed="11"/>
        <bgColor indexed="64"/>
      </patternFill>
    </fill>
    <fill>
      <patternFill patternType="solid">
        <fgColor indexed="22"/>
        <bgColor indexed="64"/>
      </patternFill>
    </fill>
    <fill>
      <patternFill patternType="solid">
        <fgColor indexed="9"/>
        <bgColor indexed="64"/>
      </patternFill>
    </fill>
    <fill>
      <patternFill patternType="solid">
        <fgColor rgb="FFFF000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92D050"/>
        <bgColor indexed="64"/>
      </patternFill>
    </fill>
    <fill>
      <patternFill patternType="solid">
        <fgColor rgb="FF00B050"/>
        <bgColor indexed="64"/>
      </patternFill>
    </fill>
  </fills>
  <borders count="28">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cellStyleXfs>
  <cellXfs count="166">
    <xf numFmtId="0" fontId="0" fillId="0" borderId="0" xfId="0"/>
    <xf numFmtId="0" fontId="9" fillId="0" borderId="0" xfId="0" applyFont="1"/>
    <xf numFmtId="0" fontId="4" fillId="0" borderId="0" xfId="0" applyFont="1"/>
    <xf numFmtId="0" fontId="4" fillId="0" borderId="0" xfId="0" applyFont="1" applyBorder="1"/>
    <xf numFmtId="3" fontId="4" fillId="0" borderId="0" xfId="0" applyNumberFormat="1" applyFont="1"/>
    <xf numFmtId="3" fontId="10" fillId="0" borderId="0" xfId="0" applyNumberFormat="1" applyFont="1"/>
    <xf numFmtId="3" fontId="7" fillId="0" borderId="0" xfId="0" applyNumberFormat="1" applyFont="1"/>
    <xf numFmtId="3" fontId="11" fillId="0" borderId="0" xfId="0" applyNumberFormat="1" applyFont="1"/>
    <xf numFmtId="3" fontId="6" fillId="0" borderId="0" xfId="0" applyNumberFormat="1" applyFont="1"/>
    <xf numFmtId="3" fontId="16" fillId="0" borderId="2" xfId="0" applyNumberFormat="1" applyFont="1" applyFill="1" applyBorder="1" applyAlignment="1">
      <alignment vertical="top" wrapText="1"/>
    </xf>
    <xf numFmtId="3" fontId="16" fillId="8" borderId="2" xfId="0" applyNumberFormat="1" applyFont="1" applyFill="1" applyBorder="1" applyAlignment="1">
      <alignment vertical="top" wrapText="1"/>
    </xf>
    <xf numFmtId="3" fontId="16" fillId="0" borderId="4" xfId="0" applyNumberFormat="1" applyFont="1" applyFill="1" applyBorder="1" applyAlignment="1">
      <alignment vertical="top"/>
    </xf>
    <xf numFmtId="3" fontId="16" fillId="7" borderId="4" xfId="0" applyNumberFormat="1" applyFont="1" applyFill="1" applyBorder="1" applyAlignment="1">
      <alignment vertical="top" wrapText="1"/>
    </xf>
    <xf numFmtId="3" fontId="16" fillId="4" borderId="7" xfId="0" applyNumberFormat="1" applyFont="1" applyFill="1" applyBorder="1" applyAlignment="1">
      <alignment vertical="top" wrapText="1"/>
    </xf>
    <xf numFmtId="3" fontId="16" fillId="5" borderId="7" xfId="0" applyNumberFormat="1" applyFont="1" applyFill="1" applyBorder="1" applyAlignment="1">
      <alignment vertical="top" wrapText="1"/>
    </xf>
    <xf numFmtId="3" fontId="16" fillId="4" borderId="2" xfId="0" applyNumberFormat="1" applyFont="1" applyFill="1" applyBorder="1" applyAlignment="1">
      <alignment vertical="top" wrapText="1"/>
    </xf>
    <xf numFmtId="3" fontId="16" fillId="8" borderId="7" xfId="0" applyNumberFormat="1" applyFont="1" applyFill="1" applyBorder="1" applyAlignment="1">
      <alignment vertical="top" wrapText="1"/>
    </xf>
    <xf numFmtId="3" fontId="16" fillId="7" borderId="3" xfId="0" applyNumberFormat="1" applyFont="1" applyFill="1" applyBorder="1" applyAlignment="1">
      <alignment vertical="top"/>
    </xf>
    <xf numFmtId="3" fontId="12" fillId="7" borderId="12" xfId="0" applyNumberFormat="1" applyFont="1" applyFill="1" applyBorder="1" applyAlignment="1">
      <alignment vertical="top"/>
    </xf>
    <xf numFmtId="3" fontId="12" fillId="7" borderId="13" xfId="0" applyNumberFormat="1" applyFont="1" applyFill="1" applyBorder="1" applyAlignment="1">
      <alignment vertical="top"/>
    </xf>
    <xf numFmtId="3" fontId="12" fillId="7" borderId="14" xfId="0" applyNumberFormat="1" applyFont="1" applyFill="1" applyBorder="1" applyAlignment="1">
      <alignment vertical="top"/>
    </xf>
    <xf numFmtId="3" fontId="17" fillId="7" borderId="3" xfId="0" applyNumberFormat="1" applyFont="1" applyFill="1" applyBorder="1" applyAlignment="1">
      <alignment vertical="top"/>
    </xf>
    <xf numFmtId="3" fontId="17" fillId="7" borderId="4" xfId="0" applyNumberFormat="1" applyFont="1" applyFill="1" applyBorder="1" applyAlignment="1">
      <alignment vertical="top"/>
    </xf>
    <xf numFmtId="3" fontId="16" fillId="0" borderId="3" xfId="0" applyNumberFormat="1" applyFont="1" applyFill="1" applyBorder="1" applyAlignment="1">
      <alignment vertical="top"/>
    </xf>
    <xf numFmtId="3" fontId="16" fillId="7" borderId="4" xfId="0" applyNumberFormat="1" applyFont="1" applyFill="1" applyBorder="1" applyAlignment="1">
      <alignment vertical="top"/>
    </xf>
    <xf numFmtId="3" fontId="16" fillId="0" borderId="4" xfId="0" applyNumberFormat="1" applyFont="1" applyFill="1" applyBorder="1" applyAlignment="1">
      <alignment vertical="top" wrapText="1"/>
    </xf>
    <xf numFmtId="3" fontId="16" fillId="0" borderId="3" xfId="0" applyNumberFormat="1" applyFont="1" applyFill="1" applyBorder="1" applyAlignment="1">
      <alignment vertical="top" wrapText="1"/>
    </xf>
    <xf numFmtId="3" fontId="16" fillId="7" borderId="3" xfId="0" applyNumberFormat="1" applyFont="1" applyFill="1" applyBorder="1" applyAlignment="1">
      <alignment vertical="top" wrapText="1"/>
    </xf>
    <xf numFmtId="0" fontId="4" fillId="0" borderId="0" xfId="0" applyFont="1" applyFill="1"/>
    <xf numFmtId="3" fontId="15" fillId="3" borderId="2" xfId="0" applyNumberFormat="1" applyFont="1" applyFill="1" applyBorder="1"/>
    <xf numFmtId="3" fontId="9" fillId="3" borderId="1" xfId="0" applyNumberFormat="1" applyFont="1" applyFill="1" applyBorder="1"/>
    <xf numFmtId="3" fontId="15" fillId="4" borderId="4" xfId="0" applyNumberFormat="1" applyFont="1" applyFill="1" applyBorder="1" applyAlignment="1">
      <alignment vertical="top" wrapText="1"/>
    </xf>
    <xf numFmtId="3" fontId="15" fillId="8" borderId="2" xfId="0" applyNumberFormat="1" applyFont="1" applyFill="1" applyBorder="1" applyAlignment="1">
      <alignment vertical="top" wrapText="1"/>
    </xf>
    <xf numFmtId="3" fontId="15" fillId="3" borderId="2" xfId="0" applyNumberFormat="1" applyFont="1" applyFill="1" applyBorder="1" applyAlignment="1">
      <alignment vertical="top" wrapText="1"/>
    </xf>
    <xf numFmtId="3" fontId="15" fillId="4" borderId="4" xfId="0" applyNumberFormat="1" applyFont="1" applyFill="1" applyBorder="1" applyAlignment="1">
      <alignment vertical="top"/>
    </xf>
    <xf numFmtId="3" fontId="15" fillId="3" borderId="4" xfId="0" applyNumberFormat="1" applyFont="1" applyFill="1" applyBorder="1" applyAlignment="1">
      <alignment vertical="top" wrapText="1"/>
    </xf>
    <xf numFmtId="3" fontId="15" fillId="7" borderId="4" xfId="0" applyNumberFormat="1" applyFont="1" applyFill="1" applyBorder="1" applyAlignment="1">
      <alignment vertical="top" wrapText="1"/>
    </xf>
    <xf numFmtId="3" fontId="15" fillId="0" borderId="4" xfId="0" applyNumberFormat="1" applyFont="1" applyFill="1" applyBorder="1" applyAlignment="1">
      <alignment vertical="top" wrapText="1"/>
    </xf>
    <xf numFmtId="0" fontId="9" fillId="0" borderId="0" xfId="0" applyFont="1"/>
    <xf numFmtId="3" fontId="7" fillId="2" borderId="4" xfId="0" applyNumberFormat="1" applyFont="1" applyFill="1" applyBorder="1" applyAlignment="1">
      <alignment vertical="top"/>
    </xf>
    <xf numFmtId="0" fontId="7" fillId="3" borderId="10" xfId="0" applyFont="1" applyFill="1" applyBorder="1" applyAlignment="1">
      <alignment horizontal="center" vertical="center" wrapText="1"/>
    </xf>
    <xf numFmtId="3" fontId="7" fillId="0" borderId="0" xfId="0" applyNumberFormat="1" applyFont="1" applyFill="1" applyBorder="1" applyAlignment="1">
      <alignment vertical="top"/>
    </xf>
    <xf numFmtId="0" fontId="15" fillId="3" borderId="2" xfId="0" applyFont="1" applyFill="1" applyBorder="1" applyAlignment="1">
      <alignment horizontal="center"/>
    </xf>
    <xf numFmtId="0" fontId="15" fillId="3" borderId="6" xfId="0" applyFont="1" applyFill="1" applyBorder="1" applyAlignment="1">
      <alignment horizontal="center"/>
    </xf>
    <xf numFmtId="0" fontId="15" fillId="3" borderId="7" xfId="0" applyFont="1" applyFill="1" applyBorder="1" applyAlignment="1">
      <alignment horizontal="center"/>
    </xf>
    <xf numFmtId="0" fontId="15" fillId="0" borderId="0" xfId="0" applyFont="1"/>
    <xf numFmtId="3" fontId="9" fillId="0" borderId="0" xfId="0" applyNumberFormat="1" applyFont="1" applyFill="1" applyBorder="1" applyAlignment="1">
      <alignment vertical="top"/>
    </xf>
    <xf numFmtId="3" fontId="4" fillId="0" borderId="22" xfId="0" applyNumberFormat="1" applyFont="1" applyBorder="1"/>
    <xf numFmtId="3" fontId="7" fillId="6" borderId="4" xfId="0" applyNumberFormat="1" applyFont="1" applyFill="1" applyBorder="1" applyAlignment="1">
      <alignment vertical="top"/>
    </xf>
    <xf numFmtId="3" fontId="19" fillId="0" borderId="0" xfId="0" applyNumberFormat="1" applyFont="1" applyFill="1" applyBorder="1" applyAlignment="1">
      <alignment vertical="top"/>
    </xf>
    <xf numFmtId="3" fontId="19" fillId="0" borderId="9" xfId="0" applyNumberFormat="1" applyFont="1" applyFill="1" applyBorder="1" applyAlignment="1">
      <alignment vertical="top"/>
    </xf>
    <xf numFmtId="3" fontId="19" fillId="8" borderId="0" xfId="0" applyNumberFormat="1" applyFont="1" applyFill="1" applyBorder="1" applyAlignment="1">
      <alignment vertical="top"/>
    </xf>
    <xf numFmtId="3" fontId="19" fillId="8" borderId="9" xfId="0" applyNumberFormat="1" applyFont="1" applyFill="1" applyBorder="1" applyAlignment="1">
      <alignment vertical="top"/>
    </xf>
    <xf numFmtId="3" fontId="16" fillId="0" borderId="0" xfId="0" applyNumberFormat="1" applyFont="1" applyFill="1" applyBorder="1" applyAlignment="1">
      <alignment vertical="top"/>
    </xf>
    <xf numFmtId="3" fontId="16" fillId="9" borderId="0" xfId="0" applyNumberFormat="1" applyFont="1" applyFill="1" applyBorder="1" applyAlignment="1">
      <alignment vertical="top"/>
    </xf>
    <xf numFmtId="3" fontId="12" fillId="0" borderId="0" xfId="0" applyNumberFormat="1" applyFont="1"/>
    <xf numFmtId="3" fontId="15" fillId="7" borderId="4" xfId="0" applyNumberFormat="1" applyFont="1" applyFill="1" applyBorder="1" applyAlignment="1">
      <alignment vertical="top"/>
    </xf>
    <xf numFmtId="0" fontId="4" fillId="7" borderId="0" xfId="0" applyFont="1" applyFill="1"/>
    <xf numFmtId="0" fontId="15" fillId="7" borderId="2" xfId="0" applyFont="1" applyFill="1" applyBorder="1" applyAlignment="1">
      <alignment horizontal="center"/>
    </xf>
    <xf numFmtId="0" fontId="15" fillId="7" borderId="6" xfId="0" applyFont="1" applyFill="1" applyBorder="1" applyAlignment="1">
      <alignment horizontal="center"/>
    </xf>
    <xf numFmtId="0" fontId="15" fillId="7" borderId="7" xfId="0" applyFont="1" applyFill="1" applyBorder="1" applyAlignment="1">
      <alignment horizontal="center"/>
    </xf>
    <xf numFmtId="3" fontId="16" fillId="9" borderId="7" xfId="0" applyNumberFormat="1" applyFont="1" applyFill="1" applyBorder="1" applyAlignment="1">
      <alignment vertical="top" wrapText="1"/>
    </xf>
    <xf numFmtId="3" fontId="16" fillId="9" borderId="3" xfId="0" applyNumberFormat="1" applyFont="1" applyFill="1" applyBorder="1" applyAlignment="1">
      <alignment vertical="top"/>
    </xf>
    <xf numFmtId="3" fontId="16" fillId="9" borderId="3" xfId="0" applyNumberFormat="1" applyFont="1" applyFill="1" applyBorder="1" applyAlignment="1">
      <alignment vertical="top" wrapText="1"/>
    </xf>
    <xf numFmtId="3" fontId="16" fillId="0" borderId="7" xfId="0" applyNumberFormat="1" applyFont="1" applyFill="1" applyBorder="1" applyAlignment="1">
      <alignment vertical="top" wrapText="1"/>
    </xf>
    <xf numFmtId="3" fontId="16" fillId="10" borderId="3" xfId="0" applyNumberFormat="1" applyFont="1" applyFill="1" applyBorder="1" applyAlignment="1">
      <alignment vertical="top" wrapText="1"/>
    </xf>
    <xf numFmtId="3" fontId="16" fillId="10" borderId="3" xfId="0" applyNumberFormat="1" applyFont="1" applyFill="1" applyBorder="1" applyAlignment="1">
      <alignment vertical="top"/>
    </xf>
    <xf numFmtId="0" fontId="15" fillId="10" borderId="7" xfId="0" applyFont="1" applyFill="1" applyBorder="1" applyAlignment="1">
      <alignment horizontal="center"/>
    </xf>
    <xf numFmtId="0" fontId="15" fillId="10" borderId="6" xfId="0" applyFont="1" applyFill="1" applyBorder="1" applyAlignment="1">
      <alignment horizontal="center"/>
    </xf>
    <xf numFmtId="3" fontId="20" fillId="0" borderId="8" xfId="0" applyNumberFormat="1" applyFont="1" applyFill="1" applyBorder="1" applyAlignment="1">
      <alignment vertical="top" wrapText="1"/>
    </xf>
    <xf numFmtId="3" fontId="20" fillId="5" borderId="7" xfId="0" applyNumberFormat="1" applyFont="1" applyFill="1" applyBorder="1" applyAlignment="1">
      <alignment vertical="top" wrapText="1"/>
    </xf>
    <xf numFmtId="3" fontId="20" fillId="8" borderId="8" xfId="0" applyNumberFormat="1" applyFont="1" applyFill="1" applyBorder="1" applyAlignment="1">
      <alignment vertical="top" wrapText="1"/>
    </xf>
    <xf numFmtId="3" fontId="20" fillId="8" borderId="7" xfId="0" applyNumberFormat="1" applyFont="1" applyFill="1" applyBorder="1" applyAlignment="1">
      <alignment vertical="top" wrapText="1"/>
    </xf>
    <xf numFmtId="3" fontId="20" fillId="3" borderId="8" xfId="0" applyNumberFormat="1" applyFont="1" applyFill="1" applyBorder="1" applyAlignment="1">
      <alignment vertical="top" wrapText="1"/>
    </xf>
    <xf numFmtId="3" fontId="20" fillId="0" borderId="5" xfId="0" applyNumberFormat="1" applyFont="1" applyFill="1" applyBorder="1" applyAlignment="1">
      <alignment vertical="top"/>
    </xf>
    <xf numFmtId="3" fontId="20" fillId="0" borderId="3" xfId="0" applyNumberFormat="1" applyFont="1" applyFill="1" applyBorder="1" applyAlignment="1">
      <alignment vertical="top" wrapText="1"/>
    </xf>
    <xf numFmtId="3" fontId="20" fillId="0" borderId="3" xfId="0" applyNumberFormat="1" applyFont="1" applyFill="1" applyBorder="1" applyAlignment="1">
      <alignment vertical="top"/>
    </xf>
    <xf numFmtId="3" fontId="20" fillId="9" borderId="3" xfId="0" applyNumberFormat="1" applyFont="1" applyFill="1" applyBorder="1" applyAlignment="1">
      <alignment vertical="top" wrapText="1"/>
    </xf>
    <xf numFmtId="3" fontId="20" fillId="7" borderId="5" xfId="0" applyNumberFormat="1" applyFont="1" applyFill="1" applyBorder="1" applyAlignment="1">
      <alignment vertical="top"/>
    </xf>
    <xf numFmtId="3" fontId="20" fillId="7" borderId="3" xfId="0" applyNumberFormat="1" applyFont="1" applyFill="1" applyBorder="1" applyAlignment="1">
      <alignment vertical="top" wrapText="1"/>
    </xf>
    <xf numFmtId="3" fontId="20" fillId="7" borderId="3" xfId="0" applyNumberFormat="1" applyFont="1" applyFill="1" applyBorder="1" applyAlignment="1">
      <alignment vertical="top"/>
    </xf>
    <xf numFmtId="3" fontId="20" fillId="10" borderId="3" xfId="0" applyNumberFormat="1" applyFont="1" applyFill="1" applyBorder="1" applyAlignment="1">
      <alignment vertical="top" wrapText="1"/>
    </xf>
    <xf numFmtId="3" fontId="20" fillId="0" borderId="5" xfId="0" applyNumberFormat="1" applyFont="1" applyFill="1" applyBorder="1" applyAlignment="1">
      <alignment vertical="top" wrapText="1"/>
    </xf>
    <xf numFmtId="3" fontId="20" fillId="3" borderId="5" xfId="0" applyNumberFormat="1" applyFont="1" applyFill="1" applyBorder="1" applyAlignment="1">
      <alignment vertical="top" wrapText="1"/>
    </xf>
    <xf numFmtId="3" fontId="20" fillId="7" borderId="5" xfId="0" applyNumberFormat="1" applyFont="1" applyFill="1" applyBorder="1" applyAlignment="1">
      <alignment vertical="top" wrapText="1"/>
    </xf>
    <xf numFmtId="3" fontId="20" fillId="0" borderId="4" xfId="0" applyNumberFormat="1" applyFont="1" applyFill="1" applyBorder="1" applyAlignment="1">
      <alignment vertical="top" wrapText="1"/>
    </xf>
    <xf numFmtId="3" fontId="20" fillId="7" borderId="4" xfId="0" applyNumberFormat="1" applyFont="1" applyFill="1" applyBorder="1" applyAlignment="1">
      <alignment vertical="top" wrapText="1"/>
    </xf>
    <xf numFmtId="3" fontId="20" fillId="0" borderId="4" xfId="0" applyNumberFormat="1" applyFont="1" applyFill="1" applyBorder="1" applyAlignment="1">
      <alignment vertical="top"/>
    </xf>
    <xf numFmtId="3" fontId="20" fillId="7" borderId="4" xfId="0" applyNumberFormat="1" applyFont="1" applyFill="1" applyBorder="1" applyAlignment="1">
      <alignment vertical="top"/>
    </xf>
    <xf numFmtId="3" fontId="3" fillId="0" borderId="12" xfId="0" applyNumberFormat="1" applyFont="1" applyFill="1" applyBorder="1" applyAlignment="1">
      <alignment vertical="top" wrapText="1"/>
    </xf>
    <xf numFmtId="3" fontId="3" fillId="0" borderId="13" xfId="0" applyNumberFormat="1" applyFont="1" applyFill="1" applyBorder="1" applyAlignment="1">
      <alignment vertical="top" wrapText="1"/>
    </xf>
    <xf numFmtId="3" fontId="3" fillId="0" borderId="14" xfId="0" applyNumberFormat="1" applyFont="1" applyFill="1" applyBorder="1" applyAlignment="1">
      <alignment vertical="top" wrapText="1"/>
    </xf>
    <xf numFmtId="3" fontId="3" fillId="5" borderId="12" xfId="0" applyNumberFormat="1" applyFont="1" applyFill="1" applyBorder="1" applyAlignment="1">
      <alignment vertical="top" wrapText="1"/>
    </xf>
    <xf numFmtId="3" fontId="3" fillId="5" borderId="13" xfId="0" applyNumberFormat="1" applyFont="1" applyFill="1" applyBorder="1" applyAlignment="1">
      <alignment vertical="top" wrapText="1"/>
    </xf>
    <xf numFmtId="3" fontId="3" fillId="5" borderId="14" xfId="0" applyNumberFormat="1" applyFont="1" applyFill="1" applyBorder="1" applyAlignment="1">
      <alignment vertical="top" wrapText="1"/>
    </xf>
    <xf numFmtId="3" fontId="3" fillId="4" borderId="12" xfId="0" applyNumberFormat="1" applyFont="1" applyFill="1" applyBorder="1" applyAlignment="1">
      <alignment vertical="top" wrapText="1"/>
    </xf>
    <xf numFmtId="3" fontId="3" fillId="4" borderId="13" xfId="0" applyNumberFormat="1" applyFont="1" applyFill="1" applyBorder="1" applyAlignment="1">
      <alignment vertical="top" wrapText="1"/>
    </xf>
    <xf numFmtId="3" fontId="3" fillId="4" borderId="14" xfId="0" applyNumberFormat="1" applyFont="1" applyFill="1" applyBorder="1" applyAlignment="1">
      <alignment vertical="top" wrapText="1"/>
    </xf>
    <xf numFmtId="3" fontId="3" fillId="9" borderId="12" xfId="0" applyNumberFormat="1" applyFont="1" applyFill="1" applyBorder="1" applyAlignment="1">
      <alignment vertical="top" wrapText="1"/>
    </xf>
    <xf numFmtId="3" fontId="3" fillId="9" borderId="13" xfId="0" applyNumberFormat="1" applyFont="1" applyFill="1" applyBorder="1" applyAlignment="1">
      <alignment vertical="top" wrapText="1"/>
    </xf>
    <xf numFmtId="3" fontId="3" fillId="9" borderId="14" xfId="0" applyNumberFormat="1" applyFont="1" applyFill="1" applyBorder="1" applyAlignment="1">
      <alignment vertical="top" wrapText="1"/>
    </xf>
    <xf numFmtId="3" fontId="3" fillId="8" borderId="12" xfId="0" applyNumberFormat="1" applyFont="1" applyFill="1" applyBorder="1" applyAlignment="1">
      <alignment vertical="top" wrapText="1"/>
    </xf>
    <xf numFmtId="3" fontId="3" fillId="8" borderId="13" xfId="0" applyNumberFormat="1" applyFont="1" applyFill="1" applyBorder="1" applyAlignment="1">
      <alignment vertical="top" wrapText="1"/>
    </xf>
    <xf numFmtId="3" fontId="3" fillId="8" borderId="14" xfId="0" applyNumberFormat="1" applyFont="1" applyFill="1" applyBorder="1" applyAlignment="1">
      <alignment vertical="top" wrapText="1"/>
    </xf>
    <xf numFmtId="3" fontId="3" fillId="8" borderId="16" xfId="0" applyNumberFormat="1" applyFont="1" applyFill="1" applyBorder="1" applyAlignment="1">
      <alignment vertical="top" wrapText="1"/>
    </xf>
    <xf numFmtId="3" fontId="3" fillId="8" borderId="17" xfId="0" applyNumberFormat="1" applyFont="1" applyFill="1" applyBorder="1" applyAlignment="1">
      <alignment vertical="top" wrapText="1"/>
    </xf>
    <xf numFmtId="3" fontId="3" fillId="8" borderId="18" xfId="0" applyNumberFormat="1" applyFont="1" applyFill="1" applyBorder="1" applyAlignment="1">
      <alignment vertical="top" wrapText="1"/>
    </xf>
    <xf numFmtId="3" fontId="3" fillId="3" borderId="12" xfId="0" applyNumberFormat="1" applyFont="1" applyFill="1" applyBorder="1" applyAlignment="1">
      <alignment vertical="top"/>
    </xf>
    <xf numFmtId="3" fontId="3" fillId="3" borderId="13" xfId="0" applyNumberFormat="1" applyFont="1" applyFill="1" applyBorder="1" applyAlignment="1">
      <alignment vertical="top"/>
    </xf>
    <xf numFmtId="3" fontId="3" fillId="3" borderId="14" xfId="0" applyNumberFormat="1" applyFont="1" applyFill="1" applyBorder="1" applyAlignment="1">
      <alignment vertical="top"/>
    </xf>
    <xf numFmtId="3" fontId="3" fillId="7" borderId="12" xfId="0" applyNumberFormat="1" applyFont="1" applyFill="1" applyBorder="1" applyAlignment="1">
      <alignment vertical="top"/>
    </xf>
    <xf numFmtId="3" fontId="3" fillId="7" borderId="13" xfId="0" applyNumberFormat="1" applyFont="1" applyFill="1" applyBorder="1" applyAlignment="1">
      <alignment vertical="top"/>
    </xf>
    <xf numFmtId="3" fontId="3" fillId="7" borderId="14" xfId="0" applyNumberFormat="1" applyFont="1" applyFill="1" applyBorder="1" applyAlignment="1">
      <alignment vertical="top"/>
    </xf>
    <xf numFmtId="3" fontId="3" fillId="10" borderId="12" xfId="0" applyNumberFormat="1" applyFont="1" applyFill="1" applyBorder="1" applyAlignment="1">
      <alignment vertical="top"/>
    </xf>
    <xf numFmtId="3" fontId="3" fillId="10" borderId="13" xfId="0" applyNumberFormat="1" applyFont="1" applyFill="1" applyBorder="1" applyAlignment="1">
      <alignment vertical="top"/>
    </xf>
    <xf numFmtId="3" fontId="3" fillId="10" borderId="14" xfId="0" applyNumberFormat="1" applyFont="1" applyFill="1" applyBorder="1" applyAlignment="1">
      <alignment vertical="top"/>
    </xf>
    <xf numFmtId="3" fontId="3" fillId="0" borderId="12" xfId="0" applyNumberFormat="1" applyFont="1" applyFill="1" applyBorder="1" applyAlignment="1">
      <alignment vertical="top"/>
    </xf>
    <xf numFmtId="3" fontId="3" fillId="0" borderId="13" xfId="0" applyNumberFormat="1" applyFont="1" applyFill="1" applyBorder="1" applyAlignment="1">
      <alignment vertical="top"/>
    </xf>
    <xf numFmtId="3" fontId="3" fillId="0" borderId="14" xfId="0" applyNumberFormat="1" applyFont="1" applyFill="1" applyBorder="1" applyAlignment="1">
      <alignment vertical="top"/>
    </xf>
    <xf numFmtId="3" fontId="3" fillId="9" borderId="12" xfId="0" applyNumberFormat="1" applyFont="1" applyFill="1" applyBorder="1" applyAlignment="1">
      <alignment vertical="top"/>
    </xf>
    <xf numFmtId="3" fontId="3" fillId="9" borderId="13" xfId="0" applyNumberFormat="1" applyFont="1" applyFill="1" applyBorder="1" applyAlignment="1">
      <alignment vertical="top"/>
    </xf>
    <xf numFmtId="3" fontId="3" fillId="9" borderId="14" xfId="0" applyNumberFormat="1" applyFont="1" applyFill="1" applyBorder="1" applyAlignment="1">
      <alignment vertical="top"/>
    </xf>
    <xf numFmtId="3" fontId="3" fillId="7" borderId="12" xfId="0" applyNumberFormat="1" applyFont="1" applyFill="1" applyBorder="1" applyAlignment="1">
      <alignment vertical="top" wrapText="1"/>
    </xf>
    <xf numFmtId="3" fontId="3" fillId="7" borderId="13" xfId="0" applyNumberFormat="1" applyFont="1" applyFill="1" applyBorder="1" applyAlignment="1">
      <alignment vertical="top" wrapText="1"/>
    </xf>
    <xf numFmtId="3" fontId="3" fillId="7" borderId="14" xfId="0" applyNumberFormat="1" applyFont="1" applyFill="1" applyBorder="1" applyAlignment="1">
      <alignment vertical="top" wrapText="1"/>
    </xf>
    <xf numFmtId="3" fontId="3" fillId="10" borderId="12" xfId="0" applyNumberFormat="1" applyFont="1" applyFill="1" applyBorder="1" applyAlignment="1">
      <alignment vertical="top" wrapText="1"/>
    </xf>
    <xf numFmtId="3" fontId="3" fillId="10" borderId="13" xfId="0" applyNumberFormat="1" applyFont="1" applyFill="1" applyBorder="1" applyAlignment="1">
      <alignment vertical="top" wrapText="1"/>
    </xf>
    <xf numFmtId="3" fontId="3" fillId="10" borderId="14" xfId="0" applyNumberFormat="1" applyFont="1" applyFill="1" applyBorder="1" applyAlignment="1">
      <alignment vertical="top" wrapText="1"/>
    </xf>
    <xf numFmtId="3" fontId="3" fillId="7" borderId="15" xfId="0" applyNumberFormat="1" applyFont="1" applyFill="1" applyBorder="1" applyAlignment="1">
      <alignment vertical="top"/>
    </xf>
    <xf numFmtId="3" fontId="3" fillId="0" borderId="13" xfId="0" applyNumberFormat="1" applyFont="1" applyFill="1" applyBorder="1"/>
    <xf numFmtId="3" fontId="3" fillId="0" borderId="12" xfId="0" applyNumberFormat="1" applyFont="1" applyFill="1" applyBorder="1"/>
    <xf numFmtId="3" fontId="3" fillId="8" borderId="19" xfId="0" applyNumberFormat="1" applyFont="1" applyFill="1" applyBorder="1"/>
    <xf numFmtId="3" fontId="3" fillId="8" borderId="20" xfId="0" applyNumberFormat="1" applyFont="1" applyFill="1" applyBorder="1"/>
    <xf numFmtId="3" fontId="3" fillId="8" borderId="21" xfId="0" applyNumberFormat="1" applyFont="1" applyFill="1" applyBorder="1"/>
    <xf numFmtId="3" fontId="3" fillId="0" borderId="14" xfId="0" applyNumberFormat="1" applyFont="1" applyFill="1" applyBorder="1"/>
    <xf numFmtId="3" fontId="3" fillId="9" borderId="12" xfId="0" applyNumberFormat="1" applyFont="1" applyFill="1" applyBorder="1"/>
    <xf numFmtId="3" fontId="3" fillId="9" borderId="13" xfId="0" applyNumberFormat="1" applyFont="1" applyFill="1" applyBorder="1"/>
    <xf numFmtId="3" fontId="3" fillId="9" borderId="14" xfId="0" applyNumberFormat="1" applyFont="1" applyFill="1" applyBorder="1"/>
    <xf numFmtId="3" fontId="20" fillId="0" borderId="4" xfId="0" applyNumberFormat="1" applyFont="1" applyFill="1" applyBorder="1"/>
    <xf numFmtId="3" fontId="20" fillId="8" borderId="3" xfId="0" applyNumberFormat="1" applyFont="1" applyFill="1" applyBorder="1"/>
    <xf numFmtId="0" fontId="21" fillId="3" borderId="2" xfId="0" applyFont="1" applyFill="1" applyBorder="1" applyAlignment="1">
      <alignment horizontal="center"/>
    </xf>
    <xf numFmtId="3" fontId="20" fillId="9" borderId="4" xfId="0" applyNumberFormat="1" applyFont="1" applyFill="1" applyBorder="1"/>
    <xf numFmtId="3" fontId="16" fillId="0" borderId="9" xfId="0" applyNumberFormat="1" applyFont="1" applyFill="1" applyBorder="1" applyAlignment="1">
      <alignment vertical="top"/>
    </xf>
    <xf numFmtId="0" fontId="4" fillId="0" borderId="0" xfId="0" applyFont="1" applyAlignment="1"/>
    <xf numFmtId="0" fontId="12" fillId="0" borderId="0" xfId="0" applyFont="1" applyAlignment="1">
      <alignment horizontal="left" vertical="top" wrapText="1"/>
    </xf>
    <xf numFmtId="0" fontId="16" fillId="4" borderId="24" xfId="0" applyFont="1" applyFill="1" applyBorder="1" applyAlignment="1">
      <alignment horizontal="center" vertical="center"/>
    </xf>
    <xf numFmtId="0" fontId="16" fillId="4" borderId="25" xfId="0" applyFont="1" applyFill="1" applyBorder="1" applyAlignment="1">
      <alignment horizontal="center" vertical="center"/>
    </xf>
    <xf numFmtId="0" fontId="7" fillId="3" borderId="9"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16" fillId="0" borderId="23"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25" xfId="0" applyFont="1" applyBorder="1" applyAlignment="1">
      <alignment horizontal="center" vertical="center" wrapText="1"/>
    </xf>
    <xf numFmtId="0" fontId="7" fillId="3" borderId="10" xfId="0" applyFont="1" applyFill="1" applyBorder="1" applyAlignment="1">
      <alignment horizontal="center" vertical="center"/>
    </xf>
    <xf numFmtId="0" fontId="2" fillId="0" borderId="0" xfId="0" applyFont="1" applyAlignment="1">
      <alignment wrapText="1"/>
    </xf>
    <xf numFmtId="0" fontId="0" fillId="0" borderId="0" xfId="0" applyFont="1" applyAlignment="1"/>
    <xf numFmtId="0" fontId="7" fillId="10" borderId="9" xfId="0" applyFont="1" applyFill="1" applyBorder="1" applyAlignment="1">
      <alignment horizontal="center" vertical="center" wrapText="1"/>
    </xf>
    <xf numFmtId="0" fontId="7" fillId="4" borderId="26" xfId="0" applyFont="1" applyFill="1" applyBorder="1" applyAlignment="1">
      <alignment horizontal="center" vertical="center"/>
    </xf>
    <xf numFmtId="0" fontId="7" fillId="4" borderId="24" xfId="0" applyFont="1" applyFill="1" applyBorder="1" applyAlignment="1">
      <alignment horizontal="center" vertical="center"/>
    </xf>
    <xf numFmtId="0" fontId="0" fillId="0" borderId="24" xfId="0" applyBorder="1" applyAlignment="1"/>
    <xf numFmtId="0" fontId="0" fillId="0" borderId="25" xfId="0" applyBorder="1" applyAlignment="1"/>
    <xf numFmtId="0" fontId="7" fillId="4" borderId="27" xfId="0" applyFont="1" applyFill="1" applyBorder="1" applyAlignment="1">
      <alignment horizontal="center" vertical="center"/>
    </xf>
    <xf numFmtId="0" fontId="7" fillId="7" borderId="11"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11" fillId="3" borderId="11" xfId="0" applyFont="1" applyFill="1" applyBorder="1" applyAlignment="1">
      <alignment horizontal="center" vertical="center" wrapText="1"/>
    </xf>
  </cellXfs>
  <cellStyles count="4">
    <cellStyle name="Prozent 2" xfId="2" xr:uid="{00000000-0005-0000-0000-000001000000}"/>
    <cellStyle name="Prozent 3" xfId="3" xr:uid="{00000000-0005-0000-0000-000002000000}"/>
    <cellStyle name="Prozent 4" xfId="1" xr:uid="{00000000-0005-0000-0000-000003000000}"/>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R29"/>
  <sheetViews>
    <sheetView tabSelected="1" view="pageBreakPreview" zoomScale="80" zoomScaleNormal="80" zoomScaleSheetLayoutView="80" workbookViewId="0">
      <pane xSplit="1" topLeftCell="B1" activePane="topRight" state="frozen"/>
      <selection activeCell="D38" sqref="D38:D39"/>
      <selection pane="topRight" activeCell="A2" sqref="A2"/>
    </sheetView>
  </sheetViews>
  <sheetFormatPr baseColWidth="10" defaultRowHeight="14.25" x14ac:dyDescent="0.2"/>
  <cols>
    <col min="1" max="1" width="27.7109375" style="2" customWidth="1"/>
    <col min="2" max="85" width="9.140625" style="2" customWidth="1"/>
    <col min="86" max="16384" width="11.42578125" style="2"/>
  </cols>
  <sheetData>
    <row r="1" spans="1:96" ht="24.75" customHeight="1" x14ac:dyDescent="0.3">
      <c r="A1" s="5" t="s">
        <v>51</v>
      </c>
    </row>
    <row r="2" spans="1:96" s="1" customFormat="1" ht="18" customHeight="1" x14ac:dyDescent="0.25">
      <c r="A2" s="7" t="s">
        <v>52</v>
      </c>
    </row>
    <row r="3" spans="1:96" ht="18" customHeight="1" x14ac:dyDescent="0.2">
      <c r="A3" s="4"/>
    </row>
    <row r="4" spans="1:96" s="1" customFormat="1" ht="18" customHeight="1" x14ac:dyDescent="0.25">
      <c r="A4" s="6" t="s">
        <v>32</v>
      </c>
    </row>
    <row r="5" spans="1:96" s="1" customFormat="1" ht="18" customHeight="1" x14ac:dyDescent="0.25">
      <c r="A5" s="55" t="s">
        <v>50</v>
      </c>
    </row>
    <row r="6" spans="1:96" ht="18" customHeight="1" thickBot="1" x14ac:dyDescent="0.25">
      <c r="A6" s="8"/>
    </row>
    <row r="7" spans="1:96" ht="36" customHeight="1" x14ac:dyDescent="0.25">
      <c r="A7" s="47"/>
      <c r="B7" s="150" t="s">
        <v>31</v>
      </c>
      <c r="C7" s="151"/>
      <c r="D7" s="151"/>
      <c r="E7" s="151"/>
      <c r="F7" s="151"/>
      <c r="G7" s="151"/>
      <c r="H7" s="151"/>
      <c r="I7" s="151"/>
      <c r="J7" s="151"/>
      <c r="K7" s="151"/>
      <c r="L7" s="151"/>
      <c r="M7" s="151"/>
      <c r="N7" s="151"/>
      <c r="O7" s="151"/>
      <c r="P7" s="151"/>
      <c r="Q7" s="151"/>
      <c r="R7" s="151"/>
      <c r="S7" s="151"/>
      <c r="T7" s="151"/>
      <c r="U7" s="152"/>
      <c r="V7" s="145" t="s">
        <v>10</v>
      </c>
      <c r="W7" s="145"/>
      <c r="X7" s="145"/>
      <c r="Y7" s="145"/>
      <c r="Z7" s="145"/>
      <c r="AA7" s="145"/>
      <c r="AB7" s="145"/>
      <c r="AC7" s="145"/>
      <c r="AD7" s="145"/>
      <c r="AE7" s="145"/>
      <c r="AF7" s="145"/>
      <c r="AG7" s="145"/>
      <c r="AH7" s="145"/>
      <c r="AI7" s="145"/>
      <c r="AJ7" s="145"/>
      <c r="AK7" s="145"/>
      <c r="AL7" s="145"/>
      <c r="AM7" s="145"/>
      <c r="AN7" s="145"/>
      <c r="AO7" s="146"/>
      <c r="AP7" s="157" t="s">
        <v>33</v>
      </c>
      <c r="AQ7" s="158"/>
      <c r="AR7" s="158"/>
      <c r="AS7" s="158"/>
      <c r="AT7" s="158"/>
      <c r="AU7" s="158"/>
      <c r="AV7" s="158"/>
      <c r="AW7" s="158"/>
      <c r="AX7" s="158"/>
      <c r="AY7" s="158"/>
      <c r="AZ7" s="158"/>
      <c r="BA7" s="158"/>
      <c r="BB7" s="158"/>
      <c r="BC7" s="158"/>
      <c r="BD7" s="158"/>
      <c r="BE7" s="158"/>
      <c r="BF7" s="158"/>
      <c r="BG7" s="158"/>
      <c r="BH7" s="158"/>
      <c r="BI7" s="158"/>
      <c r="BJ7" s="159"/>
      <c r="BK7" s="159"/>
      <c r="BL7" s="159"/>
      <c r="BM7" s="160"/>
      <c r="BN7" s="158" t="s">
        <v>34</v>
      </c>
      <c r="BO7" s="158"/>
      <c r="BP7" s="158"/>
      <c r="BQ7" s="158"/>
      <c r="BR7" s="158"/>
      <c r="BS7" s="158"/>
      <c r="BT7" s="158"/>
      <c r="BU7" s="158"/>
      <c r="BV7" s="158"/>
      <c r="BW7" s="158"/>
      <c r="BX7" s="158"/>
      <c r="BY7" s="158"/>
      <c r="BZ7" s="158"/>
      <c r="CA7" s="158"/>
      <c r="CB7" s="158"/>
      <c r="CC7" s="158"/>
      <c r="CD7" s="158"/>
      <c r="CE7" s="158"/>
      <c r="CF7" s="158"/>
      <c r="CG7" s="161"/>
    </row>
    <row r="8" spans="1:96" s="38" customFormat="1" ht="92.25" customHeight="1" x14ac:dyDescent="0.25">
      <c r="A8" s="30"/>
      <c r="B8" s="148" t="s">
        <v>6</v>
      </c>
      <c r="C8" s="147"/>
      <c r="D8" s="147"/>
      <c r="E8" s="40"/>
      <c r="F8" s="147" t="s">
        <v>7</v>
      </c>
      <c r="G8" s="147"/>
      <c r="H8" s="147"/>
      <c r="I8" s="149"/>
      <c r="J8" s="148" t="s">
        <v>8</v>
      </c>
      <c r="K8" s="147"/>
      <c r="L8" s="147"/>
      <c r="M8" s="153"/>
      <c r="N8" s="148" t="s">
        <v>24</v>
      </c>
      <c r="O8" s="147"/>
      <c r="P8" s="147"/>
      <c r="Q8" s="153"/>
      <c r="R8" s="148" t="s">
        <v>9</v>
      </c>
      <c r="S8" s="147"/>
      <c r="T8" s="147"/>
      <c r="U8" s="149"/>
      <c r="V8" s="147" t="s">
        <v>6</v>
      </c>
      <c r="W8" s="147"/>
      <c r="X8" s="147"/>
      <c r="Y8" s="147"/>
      <c r="Z8" s="148" t="s">
        <v>11</v>
      </c>
      <c r="AA8" s="147"/>
      <c r="AB8" s="147"/>
      <c r="AC8" s="149"/>
      <c r="AD8" s="148" t="s">
        <v>12</v>
      </c>
      <c r="AE8" s="147"/>
      <c r="AF8" s="147"/>
      <c r="AG8" s="149"/>
      <c r="AH8" s="148" t="s">
        <v>13</v>
      </c>
      <c r="AI8" s="147"/>
      <c r="AJ8" s="147"/>
      <c r="AK8" s="149"/>
      <c r="AL8" s="148" t="s">
        <v>25</v>
      </c>
      <c r="AM8" s="147"/>
      <c r="AN8" s="147"/>
      <c r="AO8" s="149"/>
      <c r="AP8" s="147" t="s">
        <v>6</v>
      </c>
      <c r="AQ8" s="147"/>
      <c r="AR8" s="147"/>
      <c r="AS8" s="147"/>
      <c r="AT8" s="148" t="s">
        <v>35</v>
      </c>
      <c r="AU8" s="147"/>
      <c r="AV8" s="147"/>
      <c r="AW8" s="149"/>
      <c r="AX8" s="162" t="s">
        <v>36</v>
      </c>
      <c r="AY8" s="163"/>
      <c r="AZ8" s="163"/>
      <c r="BA8" s="164"/>
      <c r="BB8" s="165" t="s">
        <v>37</v>
      </c>
      <c r="BC8" s="147"/>
      <c r="BD8" s="147"/>
      <c r="BE8" s="149"/>
      <c r="BF8" s="165" t="s">
        <v>38</v>
      </c>
      <c r="BG8" s="147"/>
      <c r="BH8" s="147"/>
      <c r="BI8" s="147"/>
      <c r="BJ8" s="148" t="s">
        <v>39</v>
      </c>
      <c r="BK8" s="147"/>
      <c r="BL8" s="147"/>
      <c r="BM8" s="149"/>
      <c r="BN8" s="156" t="s">
        <v>49</v>
      </c>
      <c r="BO8" s="156"/>
      <c r="BP8" s="156"/>
      <c r="BQ8" s="156"/>
      <c r="BR8" s="148" t="s">
        <v>40</v>
      </c>
      <c r="BS8" s="147"/>
      <c r="BT8" s="147"/>
      <c r="BU8" s="149"/>
      <c r="BV8" s="148" t="s">
        <v>41</v>
      </c>
      <c r="BW8" s="147"/>
      <c r="BX8" s="147"/>
      <c r="BY8" s="149"/>
      <c r="BZ8" s="148" t="s">
        <v>42</v>
      </c>
      <c r="CA8" s="147"/>
      <c r="CB8" s="147"/>
      <c r="CC8" s="149"/>
      <c r="CD8" s="148" t="s">
        <v>43</v>
      </c>
      <c r="CE8" s="147"/>
      <c r="CF8" s="147"/>
      <c r="CG8" s="149"/>
    </row>
    <row r="9" spans="1:96" s="45" customFormat="1" ht="45" customHeight="1" x14ac:dyDescent="0.25">
      <c r="A9" s="29"/>
      <c r="B9" s="42" t="s">
        <v>5</v>
      </c>
      <c r="C9" s="43" t="s">
        <v>1</v>
      </c>
      <c r="D9" s="43" t="s">
        <v>26</v>
      </c>
      <c r="E9" s="44" t="s">
        <v>27</v>
      </c>
      <c r="F9" s="44" t="s">
        <v>5</v>
      </c>
      <c r="G9" s="43" t="s">
        <v>1</v>
      </c>
      <c r="H9" s="43" t="s">
        <v>26</v>
      </c>
      <c r="I9" s="44" t="s">
        <v>27</v>
      </c>
      <c r="J9" s="42" t="s">
        <v>5</v>
      </c>
      <c r="K9" s="43" t="s">
        <v>1</v>
      </c>
      <c r="L9" s="43" t="s">
        <v>26</v>
      </c>
      <c r="M9" s="44" t="s">
        <v>27</v>
      </c>
      <c r="N9" s="42" t="s">
        <v>5</v>
      </c>
      <c r="O9" s="43" t="s">
        <v>1</v>
      </c>
      <c r="P9" s="43" t="s">
        <v>26</v>
      </c>
      <c r="Q9" s="44" t="s">
        <v>27</v>
      </c>
      <c r="R9" s="42" t="s">
        <v>5</v>
      </c>
      <c r="S9" s="43" t="s">
        <v>1</v>
      </c>
      <c r="T9" s="43" t="s">
        <v>26</v>
      </c>
      <c r="U9" s="44" t="s">
        <v>27</v>
      </c>
      <c r="V9" s="44" t="s">
        <v>5</v>
      </c>
      <c r="W9" s="43" t="s">
        <v>1</v>
      </c>
      <c r="X9" s="43" t="s">
        <v>26</v>
      </c>
      <c r="Y9" s="44" t="s">
        <v>27</v>
      </c>
      <c r="Z9" s="42" t="s">
        <v>5</v>
      </c>
      <c r="AA9" s="43" t="s">
        <v>1</v>
      </c>
      <c r="AB9" s="43" t="s">
        <v>26</v>
      </c>
      <c r="AC9" s="44" t="s">
        <v>27</v>
      </c>
      <c r="AD9" s="140" t="s">
        <v>5</v>
      </c>
      <c r="AE9" s="43" t="s">
        <v>1</v>
      </c>
      <c r="AF9" s="43" t="s">
        <v>26</v>
      </c>
      <c r="AG9" s="44" t="s">
        <v>27</v>
      </c>
      <c r="AH9" s="42" t="s">
        <v>5</v>
      </c>
      <c r="AI9" s="43" t="s">
        <v>1</v>
      </c>
      <c r="AJ9" s="43" t="s">
        <v>26</v>
      </c>
      <c r="AK9" s="44" t="s">
        <v>27</v>
      </c>
      <c r="AL9" s="42" t="s">
        <v>5</v>
      </c>
      <c r="AM9" s="43" t="s">
        <v>1</v>
      </c>
      <c r="AN9" s="43" t="s">
        <v>26</v>
      </c>
      <c r="AO9" s="44" t="s">
        <v>27</v>
      </c>
      <c r="AP9" s="44" t="s">
        <v>5</v>
      </c>
      <c r="AQ9" s="43" t="s">
        <v>1</v>
      </c>
      <c r="AR9" s="43" t="s">
        <v>26</v>
      </c>
      <c r="AS9" s="44" t="s">
        <v>27</v>
      </c>
      <c r="AT9" s="42" t="s">
        <v>5</v>
      </c>
      <c r="AU9" s="43" t="s">
        <v>1</v>
      </c>
      <c r="AV9" s="43" t="s">
        <v>26</v>
      </c>
      <c r="AW9" s="44" t="s">
        <v>27</v>
      </c>
      <c r="AX9" s="58" t="s">
        <v>5</v>
      </c>
      <c r="AY9" s="59" t="s">
        <v>1</v>
      </c>
      <c r="AZ9" s="59" t="s">
        <v>26</v>
      </c>
      <c r="BA9" s="60" t="s">
        <v>27</v>
      </c>
      <c r="BB9" s="42" t="s">
        <v>5</v>
      </c>
      <c r="BC9" s="43" t="s">
        <v>1</v>
      </c>
      <c r="BD9" s="43" t="s">
        <v>26</v>
      </c>
      <c r="BE9" s="44" t="s">
        <v>27</v>
      </c>
      <c r="BF9" s="42" t="s">
        <v>5</v>
      </c>
      <c r="BG9" s="43" t="s">
        <v>1</v>
      </c>
      <c r="BH9" s="43" t="s">
        <v>26</v>
      </c>
      <c r="BI9" s="44" t="s">
        <v>27</v>
      </c>
      <c r="BJ9" s="42" t="s">
        <v>5</v>
      </c>
      <c r="BK9" s="43" t="s">
        <v>1</v>
      </c>
      <c r="BL9" s="43" t="s">
        <v>26</v>
      </c>
      <c r="BM9" s="44" t="s">
        <v>27</v>
      </c>
      <c r="BN9" s="67" t="s">
        <v>5</v>
      </c>
      <c r="BO9" s="68" t="s">
        <v>1</v>
      </c>
      <c r="BP9" s="68" t="s">
        <v>26</v>
      </c>
      <c r="BQ9" s="67" t="s">
        <v>27</v>
      </c>
      <c r="BR9" s="42" t="s">
        <v>5</v>
      </c>
      <c r="BS9" s="43" t="s">
        <v>1</v>
      </c>
      <c r="BT9" s="43" t="s">
        <v>26</v>
      </c>
      <c r="BU9" s="44" t="s">
        <v>27</v>
      </c>
      <c r="BV9" s="42" t="s">
        <v>5</v>
      </c>
      <c r="BW9" s="43" t="s">
        <v>1</v>
      </c>
      <c r="BX9" s="43" t="s">
        <v>26</v>
      </c>
      <c r="BY9" s="44" t="s">
        <v>27</v>
      </c>
      <c r="BZ9" s="42" t="s">
        <v>5</v>
      </c>
      <c r="CA9" s="43" t="s">
        <v>1</v>
      </c>
      <c r="CB9" s="43" t="s">
        <v>26</v>
      </c>
      <c r="CC9" s="44" t="s">
        <v>27</v>
      </c>
      <c r="CD9" s="42" t="s">
        <v>5</v>
      </c>
      <c r="CE9" s="43" t="s">
        <v>1</v>
      </c>
      <c r="CF9" s="43" t="s">
        <v>26</v>
      </c>
      <c r="CG9" s="44" t="s">
        <v>27</v>
      </c>
    </row>
    <row r="10" spans="1:96" ht="15" customHeight="1" x14ac:dyDescent="0.2">
      <c r="A10" s="31" t="s">
        <v>14</v>
      </c>
      <c r="B10" s="69">
        <v>7841</v>
      </c>
      <c r="C10" s="89">
        <v>5031</v>
      </c>
      <c r="D10" s="90">
        <v>2808</v>
      </c>
      <c r="E10" s="91">
        <v>2</v>
      </c>
      <c r="F10" s="14">
        <v>0</v>
      </c>
      <c r="G10" s="92">
        <v>0</v>
      </c>
      <c r="H10" s="93">
        <v>0</v>
      </c>
      <c r="I10" s="94">
        <v>0</v>
      </c>
      <c r="J10" s="70">
        <v>0</v>
      </c>
      <c r="K10" s="92">
        <v>0</v>
      </c>
      <c r="L10" s="93">
        <v>0</v>
      </c>
      <c r="M10" s="94">
        <v>0</v>
      </c>
      <c r="N10" s="70">
        <v>0</v>
      </c>
      <c r="O10" s="92">
        <v>0</v>
      </c>
      <c r="P10" s="93">
        <v>0</v>
      </c>
      <c r="Q10" s="94">
        <v>0</v>
      </c>
      <c r="R10" s="70">
        <v>0</v>
      </c>
      <c r="S10" s="92">
        <v>0</v>
      </c>
      <c r="T10" s="93">
        <v>0</v>
      </c>
      <c r="U10" s="94">
        <v>0</v>
      </c>
      <c r="V10" s="69">
        <v>7841</v>
      </c>
      <c r="W10" s="89">
        <v>5031</v>
      </c>
      <c r="X10" s="90">
        <v>2808</v>
      </c>
      <c r="Y10" s="91">
        <v>2</v>
      </c>
      <c r="Z10" s="13">
        <v>1156</v>
      </c>
      <c r="AA10" s="95">
        <v>725</v>
      </c>
      <c r="AB10" s="96">
        <v>431</v>
      </c>
      <c r="AC10" s="97">
        <v>0</v>
      </c>
      <c r="AD10" s="15">
        <v>6200</v>
      </c>
      <c r="AE10" s="95">
        <v>3995</v>
      </c>
      <c r="AF10" s="96">
        <v>2203</v>
      </c>
      <c r="AG10" s="97">
        <v>2</v>
      </c>
      <c r="AH10" s="13">
        <v>484</v>
      </c>
      <c r="AI10" s="95">
        <v>310</v>
      </c>
      <c r="AJ10" s="96">
        <v>174</v>
      </c>
      <c r="AK10" s="97">
        <v>0</v>
      </c>
      <c r="AL10" s="13">
        <v>1</v>
      </c>
      <c r="AM10" s="95">
        <v>1</v>
      </c>
      <c r="AN10" s="96">
        <v>0</v>
      </c>
      <c r="AO10" s="97">
        <v>0</v>
      </c>
      <c r="AP10" s="69">
        <v>7841</v>
      </c>
      <c r="AQ10" s="89">
        <v>5031</v>
      </c>
      <c r="AR10" s="90">
        <v>2808</v>
      </c>
      <c r="AS10" s="91">
        <v>2</v>
      </c>
      <c r="AT10" s="13">
        <v>7780</v>
      </c>
      <c r="AU10" s="95">
        <v>4992</v>
      </c>
      <c r="AV10" s="96">
        <v>2786</v>
      </c>
      <c r="AW10" s="97">
        <v>2</v>
      </c>
      <c r="AX10" s="9">
        <v>61</v>
      </c>
      <c r="AY10" s="89">
        <v>39</v>
      </c>
      <c r="AZ10" s="90">
        <v>22</v>
      </c>
      <c r="BA10" s="91">
        <v>0</v>
      </c>
      <c r="BB10" s="13">
        <v>38</v>
      </c>
      <c r="BC10" s="95">
        <v>25</v>
      </c>
      <c r="BD10" s="96">
        <v>13</v>
      </c>
      <c r="BE10" s="97">
        <v>0</v>
      </c>
      <c r="BF10" s="13">
        <v>23</v>
      </c>
      <c r="BG10" s="95">
        <v>14</v>
      </c>
      <c r="BH10" s="96">
        <v>9</v>
      </c>
      <c r="BI10" s="97">
        <v>0</v>
      </c>
      <c r="BJ10" s="13">
        <v>5</v>
      </c>
      <c r="BK10" s="95">
        <v>4</v>
      </c>
      <c r="BL10" s="96">
        <v>1</v>
      </c>
      <c r="BM10" s="97">
        <v>0</v>
      </c>
      <c r="BN10" s="61">
        <v>61</v>
      </c>
      <c r="BO10" s="98">
        <v>39</v>
      </c>
      <c r="BP10" s="99">
        <v>22</v>
      </c>
      <c r="BQ10" s="100">
        <v>0</v>
      </c>
      <c r="BR10" s="64">
        <v>6</v>
      </c>
      <c r="BS10" s="95">
        <v>6</v>
      </c>
      <c r="BT10" s="96">
        <v>0</v>
      </c>
      <c r="BU10" s="97">
        <v>0</v>
      </c>
      <c r="BV10" s="15">
        <v>35</v>
      </c>
      <c r="BW10" s="95">
        <v>25</v>
      </c>
      <c r="BX10" s="96">
        <v>10</v>
      </c>
      <c r="BY10" s="97">
        <v>0</v>
      </c>
      <c r="BZ10" s="13">
        <v>13</v>
      </c>
      <c r="CA10" s="95">
        <v>5</v>
      </c>
      <c r="CB10" s="96">
        <v>8</v>
      </c>
      <c r="CC10" s="97">
        <v>0</v>
      </c>
      <c r="CD10" s="13">
        <v>7</v>
      </c>
      <c r="CE10" s="95">
        <v>3</v>
      </c>
      <c r="CF10" s="96">
        <v>4</v>
      </c>
      <c r="CG10" s="97">
        <v>0</v>
      </c>
    </row>
    <row r="11" spans="1:96" ht="15" customHeight="1" x14ac:dyDescent="0.25">
      <c r="A11" s="32" t="s">
        <v>23</v>
      </c>
      <c r="B11" s="71">
        <v>13</v>
      </c>
      <c r="C11" s="101">
        <v>8</v>
      </c>
      <c r="D11" s="102">
        <v>5</v>
      </c>
      <c r="E11" s="103">
        <v>0</v>
      </c>
      <c r="F11" s="16">
        <v>1</v>
      </c>
      <c r="G11" s="104">
        <v>1</v>
      </c>
      <c r="H11" s="105">
        <v>0</v>
      </c>
      <c r="I11" s="106">
        <v>0</v>
      </c>
      <c r="J11" s="72">
        <v>11</v>
      </c>
      <c r="K11" s="104">
        <v>7</v>
      </c>
      <c r="L11" s="105">
        <v>4</v>
      </c>
      <c r="M11" s="106">
        <v>0</v>
      </c>
      <c r="N11" s="139">
        <v>0</v>
      </c>
      <c r="O11" s="131">
        <v>0</v>
      </c>
      <c r="P11" s="132">
        <v>0</v>
      </c>
      <c r="Q11" s="133">
        <v>0</v>
      </c>
      <c r="R11" s="72">
        <v>1</v>
      </c>
      <c r="S11" s="104">
        <v>0</v>
      </c>
      <c r="T11" s="105">
        <v>1</v>
      </c>
      <c r="U11" s="106">
        <v>0</v>
      </c>
      <c r="V11" s="71">
        <v>13</v>
      </c>
      <c r="W11" s="101">
        <v>8</v>
      </c>
      <c r="X11" s="102">
        <v>5</v>
      </c>
      <c r="Y11" s="103">
        <v>0</v>
      </c>
      <c r="Z11" s="16">
        <v>2</v>
      </c>
      <c r="AA11" s="104">
        <v>0</v>
      </c>
      <c r="AB11" s="105">
        <v>2</v>
      </c>
      <c r="AC11" s="106">
        <v>0</v>
      </c>
      <c r="AD11" s="10">
        <v>11</v>
      </c>
      <c r="AE11" s="104">
        <v>8</v>
      </c>
      <c r="AF11" s="105">
        <v>3</v>
      </c>
      <c r="AG11" s="106">
        <v>0</v>
      </c>
      <c r="AH11" s="16">
        <v>0</v>
      </c>
      <c r="AI11" s="104">
        <v>0</v>
      </c>
      <c r="AJ11" s="105">
        <v>0</v>
      </c>
      <c r="AK11" s="106">
        <v>0</v>
      </c>
      <c r="AL11" s="16">
        <v>0</v>
      </c>
      <c r="AM11" s="104">
        <v>0</v>
      </c>
      <c r="AN11" s="105">
        <v>0</v>
      </c>
      <c r="AO11" s="106">
        <v>0</v>
      </c>
      <c r="AP11" s="71">
        <v>13</v>
      </c>
      <c r="AQ11" s="101">
        <v>8</v>
      </c>
      <c r="AR11" s="102">
        <v>5</v>
      </c>
      <c r="AS11" s="103">
        <v>0</v>
      </c>
      <c r="AT11" s="16">
        <v>0</v>
      </c>
      <c r="AU11" s="104">
        <v>0</v>
      </c>
      <c r="AV11" s="105">
        <v>0</v>
      </c>
      <c r="AW11" s="106">
        <v>0</v>
      </c>
      <c r="AX11" s="10">
        <v>0</v>
      </c>
      <c r="AY11" s="104">
        <v>0</v>
      </c>
      <c r="AZ11" s="105">
        <v>0</v>
      </c>
      <c r="BA11" s="106">
        <v>0</v>
      </c>
      <c r="BB11" s="16">
        <v>0</v>
      </c>
      <c r="BC11" s="104">
        <v>0</v>
      </c>
      <c r="BD11" s="105">
        <v>0</v>
      </c>
      <c r="BE11" s="106">
        <v>0</v>
      </c>
      <c r="BF11" s="16">
        <v>0</v>
      </c>
      <c r="BG11" s="104">
        <v>0</v>
      </c>
      <c r="BH11" s="105">
        <v>0</v>
      </c>
      <c r="BI11" s="106">
        <v>0</v>
      </c>
      <c r="BJ11" s="16">
        <v>0</v>
      </c>
      <c r="BK11" s="104">
        <v>0</v>
      </c>
      <c r="BL11" s="105">
        <v>0</v>
      </c>
      <c r="BM11" s="106">
        <v>0</v>
      </c>
      <c r="BN11" s="16">
        <v>0</v>
      </c>
      <c r="BO11" s="104">
        <v>0</v>
      </c>
      <c r="BP11" s="105">
        <v>0</v>
      </c>
      <c r="BQ11" s="106">
        <v>0</v>
      </c>
      <c r="BR11" s="16">
        <v>0</v>
      </c>
      <c r="BS11" s="104">
        <v>0</v>
      </c>
      <c r="BT11" s="105">
        <v>0</v>
      </c>
      <c r="BU11" s="106">
        <v>0</v>
      </c>
      <c r="BV11" s="10">
        <v>0</v>
      </c>
      <c r="BW11" s="104">
        <v>0</v>
      </c>
      <c r="BX11" s="105">
        <v>0</v>
      </c>
      <c r="BY11" s="106">
        <v>0</v>
      </c>
      <c r="BZ11" s="16">
        <v>0</v>
      </c>
      <c r="CA11" s="104">
        <v>0</v>
      </c>
      <c r="CB11" s="105">
        <v>0</v>
      </c>
      <c r="CC11" s="106">
        <v>0</v>
      </c>
      <c r="CD11" s="16">
        <v>0</v>
      </c>
      <c r="CE11" s="104">
        <v>0</v>
      </c>
      <c r="CF11" s="105">
        <v>0</v>
      </c>
      <c r="CG11" s="106">
        <v>0</v>
      </c>
    </row>
    <row r="12" spans="1:96" ht="15" customHeight="1" x14ac:dyDescent="0.2">
      <c r="A12" s="33" t="s">
        <v>15</v>
      </c>
      <c r="B12" s="73">
        <v>1082</v>
      </c>
      <c r="C12" s="107">
        <v>602</v>
      </c>
      <c r="D12" s="108">
        <v>478</v>
      </c>
      <c r="E12" s="109">
        <v>2</v>
      </c>
      <c r="F12" s="17">
        <v>203</v>
      </c>
      <c r="G12" s="110">
        <v>106</v>
      </c>
      <c r="H12" s="111">
        <v>97</v>
      </c>
      <c r="I12" s="112">
        <v>0</v>
      </c>
      <c r="J12" s="21">
        <v>653</v>
      </c>
      <c r="K12" s="18">
        <v>351</v>
      </c>
      <c r="L12" s="19">
        <v>301</v>
      </c>
      <c r="M12" s="20">
        <v>1</v>
      </c>
      <c r="N12" s="21">
        <v>72</v>
      </c>
      <c r="O12" s="18">
        <v>58</v>
      </c>
      <c r="P12" s="19">
        <v>14</v>
      </c>
      <c r="Q12" s="20">
        <v>0</v>
      </c>
      <c r="R12" s="21">
        <v>154</v>
      </c>
      <c r="S12" s="18">
        <v>87</v>
      </c>
      <c r="T12" s="19">
        <v>66</v>
      </c>
      <c r="U12" s="20">
        <v>1</v>
      </c>
      <c r="V12" s="73">
        <v>1082</v>
      </c>
      <c r="W12" s="107">
        <v>602</v>
      </c>
      <c r="X12" s="108">
        <v>478</v>
      </c>
      <c r="Y12" s="109">
        <v>2</v>
      </c>
      <c r="Z12" s="21">
        <v>178</v>
      </c>
      <c r="AA12" s="18">
        <v>107</v>
      </c>
      <c r="AB12" s="19">
        <v>71</v>
      </c>
      <c r="AC12" s="20">
        <v>0</v>
      </c>
      <c r="AD12" s="22">
        <v>781</v>
      </c>
      <c r="AE12" s="18">
        <v>433</v>
      </c>
      <c r="AF12" s="19">
        <v>346</v>
      </c>
      <c r="AG12" s="20">
        <v>2</v>
      </c>
      <c r="AH12" s="21">
        <v>123</v>
      </c>
      <c r="AI12" s="18">
        <v>62</v>
      </c>
      <c r="AJ12" s="19">
        <v>61</v>
      </c>
      <c r="AK12" s="20">
        <v>0</v>
      </c>
      <c r="AL12" s="21">
        <v>0</v>
      </c>
      <c r="AM12" s="18">
        <v>0</v>
      </c>
      <c r="AN12" s="19">
        <v>0</v>
      </c>
      <c r="AO12" s="20">
        <v>0</v>
      </c>
      <c r="AP12" s="73">
        <v>1082</v>
      </c>
      <c r="AQ12" s="107">
        <v>602</v>
      </c>
      <c r="AR12" s="108">
        <v>478</v>
      </c>
      <c r="AS12" s="109">
        <v>2</v>
      </c>
      <c r="AT12" s="21">
        <v>1081</v>
      </c>
      <c r="AU12" s="18">
        <v>601</v>
      </c>
      <c r="AV12" s="19">
        <v>478</v>
      </c>
      <c r="AW12" s="20">
        <v>2</v>
      </c>
      <c r="AX12" s="22">
        <v>1</v>
      </c>
      <c r="AY12" s="18">
        <v>1</v>
      </c>
      <c r="AZ12" s="19">
        <v>0</v>
      </c>
      <c r="BA12" s="20">
        <v>0</v>
      </c>
      <c r="BB12" s="21">
        <v>0</v>
      </c>
      <c r="BC12" s="18">
        <v>0</v>
      </c>
      <c r="BD12" s="19">
        <v>0</v>
      </c>
      <c r="BE12" s="20">
        <v>0</v>
      </c>
      <c r="BF12" s="21">
        <v>1</v>
      </c>
      <c r="BG12" s="18">
        <v>1</v>
      </c>
      <c r="BH12" s="19">
        <v>0</v>
      </c>
      <c r="BI12" s="20">
        <v>0</v>
      </c>
      <c r="BJ12" s="21">
        <v>1</v>
      </c>
      <c r="BK12" s="18">
        <v>1</v>
      </c>
      <c r="BL12" s="19">
        <v>0</v>
      </c>
      <c r="BM12" s="20">
        <v>0</v>
      </c>
      <c r="BN12" s="66">
        <v>1</v>
      </c>
      <c r="BO12" s="113">
        <v>1</v>
      </c>
      <c r="BP12" s="114">
        <v>0</v>
      </c>
      <c r="BQ12" s="115">
        <v>0</v>
      </c>
      <c r="BR12" s="21">
        <v>0</v>
      </c>
      <c r="BS12" s="18">
        <v>0</v>
      </c>
      <c r="BT12" s="19">
        <v>0</v>
      </c>
      <c r="BU12" s="20">
        <v>0</v>
      </c>
      <c r="BV12" s="22">
        <v>0</v>
      </c>
      <c r="BW12" s="18">
        <v>0</v>
      </c>
      <c r="BX12" s="19">
        <v>0</v>
      </c>
      <c r="BY12" s="20">
        <v>0</v>
      </c>
      <c r="BZ12" s="21">
        <v>0</v>
      </c>
      <c r="CA12" s="18">
        <v>0</v>
      </c>
      <c r="CB12" s="19">
        <v>0</v>
      </c>
      <c r="CC12" s="20">
        <v>0</v>
      </c>
      <c r="CD12" s="21">
        <v>1</v>
      </c>
      <c r="CE12" s="18">
        <v>1</v>
      </c>
      <c r="CF12" s="19">
        <v>0</v>
      </c>
      <c r="CG12" s="20">
        <v>0</v>
      </c>
      <c r="CH12" s="28"/>
      <c r="CI12" s="28"/>
      <c r="CJ12" s="28"/>
      <c r="CK12" s="28"/>
      <c r="CL12" s="28"/>
      <c r="CM12" s="28"/>
      <c r="CN12" s="28"/>
      <c r="CO12" s="28"/>
      <c r="CP12" s="28"/>
      <c r="CQ12" s="28"/>
      <c r="CR12" s="28"/>
    </row>
    <row r="13" spans="1:96" ht="15" customHeight="1" x14ac:dyDescent="0.2">
      <c r="A13" s="34" t="s">
        <v>16</v>
      </c>
      <c r="B13" s="74">
        <v>2701</v>
      </c>
      <c r="C13" s="116">
        <v>1785</v>
      </c>
      <c r="D13" s="117">
        <v>916</v>
      </c>
      <c r="E13" s="118">
        <v>0</v>
      </c>
      <c r="F13" s="75">
        <v>298</v>
      </c>
      <c r="G13" s="116">
        <v>211</v>
      </c>
      <c r="H13" s="117">
        <v>87</v>
      </c>
      <c r="I13" s="118">
        <v>0</v>
      </c>
      <c r="J13" s="76">
        <v>1727</v>
      </c>
      <c r="K13" s="116">
        <v>1132</v>
      </c>
      <c r="L13" s="117">
        <v>595</v>
      </c>
      <c r="M13" s="118">
        <v>0</v>
      </c>
      <c r="N13" s="76">
        <v>77</v>
      </c>
      <c r="O13" s="116">
        <v>60</v>
      </c>
      <c r="P13" s="117">
        <v>17</v>
      </c>
      <c r="Q13" s="118">
        <v>0</v>
      </c>
      <c r="R13" s="76">
        <v>599</v>
      </c>
      <c r="S13" s="116">
        <v>382</v>
      </c>
      <c r="T13" s="117">
        <v>217</v>
      </c>
      <c r="U13" s="118">
        <v>0</v>
      </c>
      <c r="V13" s="74">
        <v>2701</v>
      </c>
      <c r="W13" s="116">
        <v>1785</v>
      </c>
      <c r="X13" s="117">
        <v>916</v>
      </c>
      <c r="Y13" s="118">
        <v>0</v>
      </c>
      <c r="Z13" s="23">
        <v>464</v>
      </c>
      <c r="AA13" s="116">
        <v>314</v>
      </c>
      <c r="AB13" s="117">
        <v>150</v>
      </c>
      <c r="AC13" s="118">
        <v>0</v>
      </c>
      <c r="AD13" s="11">
        <v>2068</v>
      </c>
      <c r="AE13" s="116">
        <v>1366</v>
      </c>
      <c r="AF13" s="117">
        <v>702</v>
      </c>
      <c r="AG13" s="118">
        <v>0</v>
      </c>
      <c r="AH13" s="23">
        <v>140</v>
      </c>
      <c r="AI13" s="116">
        <v>87</v>
      </c>
      <c r="AJ13" s="117">
        <v>53</v>
      </c>
      <c r="AK13" s="118">
        <v>0</v>
      </c>
      <c r="AL13" s="23">
        <v>29</v>
      </c>
      <c r="AM13" s="116">
        <v>18</v>
      </c>
      <c r="AN13" s="117">
        <v>11</v>
      </c>
      <c r="AO13" s="118">
        <v>0</v>
      </c>
      <c r="AP13" s="74">
        <v>2701</v>
      </c>
      <c r="AQ13" s="116">
        <v>1785</v>
      </c>
      <c r="AR13" s="117">
        <v>916</v>
      </c>
      <c r="AS13" s="118">
        <v>0</v>
      </c>
      <c r="AT13" s="23">
        <v>2679</v>
      </c>
      <c r="AU13" s="116">
        <v>1765</v>
      </c>
      <c r="AV13" s="117">
        <v>914</v>
      </c>
      <c r="AW13" s="118">
        <v>0</v>
      </c>
      <c r="AX13" s="11">
        <v>22</v>
      </c>
      <c r="AY13" s="116">
        <v>20</v>
      </c>
      <c r="AZ13" s="117">
        <v>2</v>
      </c>
      <c r="BA13" s="118">
        <v>0</v>
      </c>
      <c r="BB13" s="23">
        <v>16</v>
      </c>
      <c r="BC13" s="116">
        <v>14</v>
      </c>
      <c r="BD13" s="117">
        <v>2</v>
      </c>
      <c r="BE13" s="118">
        <v>0</v>
      </c>
      <c r="BF13" s="23">
        <v>6</v>
      </c>
      <c r="BG13" s="116">
        <v>6</v>
      </c>
      <c r="BH13" s="117">
        <v>0</v>
      </c>
      <c r="BI13" s="118">
        <v>0</v>
      </c>
      <c r="BJ13" s="23">
        <v>14</v>
      </c>
      <c r="BK13" s="116">
        <v>14</v>
      </c>
      <c r="BL13" s="117">
        <v>0</v>
      </c>
      <c r="BM13" s="118">
        <v>0</v>
      </c>
      <c r="BN13" s="77">
        <v>22</v>
      </c>
      <c r="BO13" s="119">
        <v>20</v>
      </c>
      <c r="BP13" s="120">
        <v>2</v>
      </c>
      <c r="BQ13" s="121">
        <v>0</v>
      </c>
      <c r="BR13" s="23">
        <v>2</v>
      </c>
      <c r="BS13" s="116">
        <v>2</v>
      </c>
      <c r="BT13" s="117">
        <v>0</v>
      </c>
      <c r="BU13" s="118">
        <v>0</v>
      </c>
      <c r="BV13" s="11">
        <v>19</v>
      </c>
      <c r="BW13" s="116">
        <v>17</v>
      </c>
      <c r="BX13" s="117">
        <v>2</v>
      </c>
      <c r="BY13" s="118">
        <v>0</v>
      </c>
      <c r="BZ13" s="23">
        <v>1</v>
      </c>
      <c r="CA13" s="116">
        <v>1</v>
      </c>
      <c r="CB13" s="117">
        <v>0</v>
      </c>
      <c r="CC13" s="118">
        <v>0</v>
      </c>
      <c r="CD13" s="23">
        <v>0</v>
      </c>
      <c r="CE13" s="116">
        <v>0</v>
      </c>
      <c r="CF13" s="117">
        <v>0</v>
      </c>
      <c r="CG13" s="118">
        <v>0</v>
      </c>
      <c r="CH13" s="28"/>
      <c r="CI13" s="28"/>
      <c r="CJ13" s="28"/>
      <c r="CK13" s="28"/>
      <c r="CL13" s="28"/>
      <c r="CM13" s="28"/>
      <c r="CN13" s="28"/>
      <c r="CO13" s="28"/>
      <c r="CP13" s="28"/>
      <c r="CQ13" s="28"/>
      <c r="CR13" s="28"/>
    </row>
    <row r="14" spans="1:96" s="28" customFormat="1" ht="15" customHeight="1" x14ac:dyDescent="0.2">
      <c r="A14" s="56" t="s">
        <v>3</v>
      </c>
      <c r="B14" s="78">
        <v>2058</v>
      </c>
      <c r="C14" s="110">
        <v>1345</v>
      </c>
      <c r="D14" s="111">
        <v>553</v>
      </c>
      <c r="E14" s="112">
        <v>160</v>
      </c>
      <c r="F14" s="79">
        <v>0</v>
      </c>
      <c r="G14" s="110">
        <v>0</v>
      </c>
      <c r="H14" s="111">
        <v>0</v>
      </c>
      <c r="I14" s="112">
        <v>0</v>
      </c>
      <c r="J14" s="80">
        <v>0</v>
      </c>
      <c r="K14" s="110">
        <v>0</v>
      </c>
      <c r="L14" s="111">
        <v>0</v>
      </c>
      <c r="M14" s="112">
        <v>0</v>
      </c>
      <c r="N14" s="80">
        <v>9</v>
      </c>
      <c r="O14" s="110">
        <v>3</v>
      </c>
      <c r="P14" s="111">
        <v>4</v>
      </c>
      <c r="Q14" s="112">
        <v>2</v>
      </c>
      <c r="R14" s="80">
        <v>2049</v>
      </c>
      <c r="S14" s="110">
        <v>1342</v>
      </c>
      <c r="T14" s="111">
        <v>549</v>
      </c>
      <c r="U14" s="112">
        <v>158</v>
      </c>
      <c r="V14" s="78">
        <v>2058</v>
      </c>
      <c r="W14" s="110">
        <v>1345</v>
      </c>
      <c r="X14" s="111">
        <v>553</v>
      </c>
      <c r="Y14" s="112">
        <v>160</v>
      </c>
      <c r="Z14" s="17">
        <v>95</v>
      </c>
      <c r="AA14" s="110">
        <v>54</v>
      </c>
      <c r="AB14" s="111">
        <v>33</v>
      </c>
      <c r="AC14" s="112">
        <v>8</v>
      </c>
      <c r="AD14" s="24">
        <v>1938</v>
      </c>
      <c r="AE14" s="110">
        <v>1275</v>
      </c>
      <c r="AF14" s="111">
        <v>513</v>
      </c>
      <c r="AG14" s="112">
        <v>150</v>
      </c>
      <c r="AH14" s="17">
        <v>25</v>
      </c>
      <c r="AI14" s="110">
        <v>16</v>
      </c>
      <c r="AJ14" s="111">
        <v>7</v>
      </c>
      <c r="AK14" s="112">
        <v>2</v>
      </c>
      <c r="AL14" s="17">
        <v>0</v>
      </c>
      <c r="AM14" s="110">
        <v>0</v>
      </c>
      <c r="AN14" s="111">
        <v>0</v>
      </c>
      <c r="AO14" s="112">
        <v>0</v>
      </c>
      <c r="AP14" s="78">
        <v>2058</v>
      </c>
      <c r="AQ14" s="110">
        <v>1345</v>
      </c>
      <c r="AR14" s="111">
        <v>553</v>
      </c>
      <c r="AS14" s="112">
        <v>160</v>
      </c>
      <c r="AT14" s="17">
        <v>2054</v>
      </c>
      <c r="AU14" s="110">
        <v>1341</v>
      </c>
      <c r="AV14" s="111">
        <v>553</v>
      </c>
      <c r="AW14" s="112">
        <v>160</v>
      </c>
      <c r="AX14" s="24">
        <v>4</v>
      </c>
      <c r="AY14" s="110">
        <v>4</v>
      </c>
      <c r="AZ14" s="111">
        <v>0</v>
      </c>
      <c r="BA14" s="112">
        <v>0</v>
      </c>
      <c r="BB14" s="17">
        <v>3</v>
      </c>
      <c r="BC14" s="110">
        <v>3</v>
      </c>
      <c r="BD14" s="111">
        <v>0</v>
      </c>
      <c r="BE14" s="112">
        <v>0</v>
      </c>
      <c r="BF14" s="17">
        <v>1</v>
      </c>
      <c r="BG14" s="110">
        <v>1</v>
      </c>
      <c r="BH14" s="111">
        <v>0</v>
      </c>
      <c r="BI14" s="112">
        <v>0</v>
      </c>
      <c r="BJ14" s="17">
        <v>3</v>
      </c>
      <c r="BK14" s="110">
        <v>3</v>
      </c>
      <c r="BL14" s="111">
        <v>0</v>
      </c>
      <c r="BM14" s="112">
        <v>0</v>
      </c>
      <c r="BN14" s="81">
        <v>4</v>
      </c>
      <c r="BO14" s="113">
        <v>4</v>
      </c>
      <c r="BP14" s="114">
        <v>0</v>
      </c>
      <c r="BQ14" s="115">
        <v>0</v>
      </c>
      <c r="BR14" s="17">
        <v>0</v>
      </c>
      <c r="BS14" s="110">
        <v>0</v>
      </c>
      <c r="BT14" s="111">
        <v>0</v>
      </c>
      <c r="BU14" s="112">
        <v>0</v>
      </c>
      <c r="BV14" s="24">
        <v>4</v>
      </c>
      <c r="BW14" s="110">
        <v>4</v>
      </c>
      <c r="BX14" s="111">
        <v>0</v>
      </c>
      <c r="BY14" s="112">
        <v>0</v>
      </c>
      <c r="BZ14" s="17">
        <v>0</v>
      </c>
      <c r="CA14" s="110">
        <v>0</v>
      </c>
      <c r="CB14" s="111">
        <v>0</v>
      </c>
      <c r="CC14" s="112">
        <v>0</v>
      </c>
      <c r="CD14" s="17">
        <v>0</v>
      </c>
      <c r="CE14" s="110">
        <v>0</v>
      </c>
      <c r="CF14" s="111">
        <v>0</v>
      </c>
      <c r="CG14" s="112">
        <v>0</v>
      </c>
    </row>
    <row r="15" spans="1:96" s="28" customFormat="1" ht="15" customHeight="1" x14ac:dyDescent="0.25">
      <c r="A15" s="37" t="s">
        <v>22</v>
      </c>
      <c r="B15" s="82">
        <v>6653</v>
      </c>
      <c r="C15" s="116">
        <v>4393</v>
      </c>
      <c r="D15" s="117">
        <v>2255</v>
      </c>
      <c r="E15" s="118">
        <v>5</v>
      </c>
      <c r="F15" s="138">
        <v>822</v>
      </c>
      <c r="G15" s="130">
        <v>595</v>
      </c>
      <c r="H15" s="129">
        <v>227</v>
      </c>
      <c r="I15" s="134">
        <v>0</v>
      </c>
      <c r="J15" s="138">
        <v>3946</v>
      </c>
      <c r="K15" s="130">
        <v>2592</v>
      </c>
      <c r="L15" s="129">
        <v>1349</v>
      </c>
      <c r="M15" s="134">
        <v>5</v>
      </c>
      <c r="N15" s="138">
        <v>182</v>
      </c>
      <c r="O15" s="130">
        <v>145</v>
      </c>
      <c r="P15" s="129">
        <v>37</v>
      </c>
      <c r="Q15" s="134">
        <v>0</v>
      </c>
      <c r="R15" s="138">
        <v>1703</v>
      </c>
      <c r="S15" s="130">
        <v>1061</v>
      </c>
      <c r="T15" s="129">
        <v>642</v>
      </c>
      <c r="U15" s="134">
        <v>0</v>
      </c>
      <c r="V15" s="82">
        <v>6653</v>
      </c>
      <c r="W15" s="116">
        <v>4393</v>
      </c>
      <c r="X15" s="117">
        <v>2255</v>
      </c>
      <c r="Y15" s="118">
        <v>5</v>
      </c>
      <c r="Z15" s="138">
        <v>925</v>
      </c>
      <c r="AA15" s="130">
        <v>615</v>
      </c>
      <c r="AB15" s="129">
        <v>310</v>
      </c>
      <c r="AC15" s="134">
        <v>0</v>
      </c>
      <c r="AD15" s="138">
        <v>5483</v>
      </c>
      <c r="AE15" s="130">
        <v>3616</v>
      </c>
      <c r="AF15" s="129">
        <v>1862</v>
      </c>
      <c r="AG15" s="134">
        <v>5</v>
      </c>
      <c r="AH15" s="138">
        <v>245</v>
      </c>
      <c r="AI15" s="130">
        <v>162</v>
      </c>
      <c r="AJ15" s="129">
        <v>83</v>
      </c>
      <c r="AK15" s="134">
        <v>0</v>
      </c>
      <c r="AL15" s="138">
        <v>0</v>
      </c>
      <c r="AM15" s="130">
        <v>0</v>
      </c>
      <c r="AN15" s="129">
        <v>0</v>
      </c>
      <c r="AO15" s="134">
        <v>0</v>
      </c>
      <c r="AP15" s="82">
        <v>6653</v>
      </c>
      <c r="AQ15" s="116">
        <v>4393</v>
      </c>
      <c r="AR15" s="117">
        <v>2255</v>
      </c>
      <c r="AS15" s="118">
        <v>5</v>
      </c>
      <c r="AT15" s="138">
        <v>6634</v>
      </c>
      <c r="AU15" s="130">
        <v>4380</v>
      </c>
      <c r="AV15" s="129">
        <v>2249</v>
      </c>
      <c r="AW15" s="134">
        <v>5</v>
      </c>
      <c r="AX15" s="138">
        <v>19</v>
      </c>
      <c r="AY15" s="130">
        <v>13</v>
      </c>
      <c r="AZ15" s="129">
        <v>6</v>
      </c>
      <c r="BA15" s="134">
        <v>0</v>
      </c>
      <c r="BB15" s="138">
        <v>11</v>
      </c>
      <c r="BC15" s="130">
        <v>7</v>
      </c>
      <c r="BD15" s="129">
        <v>4</v>
      </c>
      <c r="BE15" s="134">
        <v>0</v>
      </c>
      <c r="BF15" s="138">
        <v>8</v>
      </c>
      <c r="BG15" s="130">
        <v>6</v>
      </c>
      <c r="BH15" s="129">
        <v>2</v>
      </c>
      <c r="BI15" s="134">
        <v>0</v>
      </c>
      <c r="BJ15" s="138">
        <v>10</v>
      </c>
      <c r="BK15" s="130">
        <v>8</v>
      </c>
      <c r="BL15" s="129">
        <v>2</v>
      </c>
      <c r="BM15" s="134">
        <v>0</v>
      </c>
      <c r="BN15" s="141">
        <v>19</v>
      </c>
      <c r="BO15" s="135">
        <v>13</v>
      </c>
      <c r="BP15" s="136">
        <v>6</v>
      </c>
      <c r="BQ15" s="137">
        <v>0</v>
      </c>
      <c r="BR15" s="138">
        <v>2</v>
      </c>
      <c r="BS15" s="130">
        <v>2</v>
      </c>
      <c r="BT15" s="129">
        <v>0</v>
      </c>
      <c r="BU15" s="134">
        <v>0</v>
      </c>
      <c r="BV15" s="138">
        <v>17</v>
      </c>
      <c r="BW15" s="130">
        <v>11</v>
      </c>
      <c r="BX15" s="129">
        <v>6</v>
      </c>
      <c r="BY15" s="134">
        <v>0</v>
      </c>
      <c r="BZ15" s="138">
        <v>0</v>
      </c>
      <c r="CA15" s="130">
        <v>0</v>
      </c>
      <c r="CB15" s="129">
        <v>0</v>
      </c>
      <c r="CC15" s="134">
        <v>0</v>
      </c>
      <c r="CD15" s="138">
        <v>0</v>
      </c>
      <c r="CE15" s="130">
        <v>0</v>
      </c>
      <c r="CF15" s="129">
        <v>0</v>
      </c>
      <c r="CG15" s="134">
        <v>0</v>
      </c>
    </row>
    <row r="16" spans="1:96" ht="15" customHeight="1" x14ac:dyDescent="0.2">
      <c r="A16" s="35" t="s">
        <v>2</v>
      </c>
      <c r="B16" s="83">
        <v>12322</v>
      </c>
      <c r="C16" s="107">
        <v>7963</v>
      </c>
      <c r="D16" s="108">
        <v>4351</v>
      </c>
      <c r="E16" s="109">
        <v>8</v>
      </c>
      <c r="F16" s="17">
        <v>1154</v>
      </c>
      <c r="G16" s="110">
        <v>781</v>
      </c>
      <c r="H16" s="111">
        <v>373</v>
      </c>
      <c r="I16" s="112">
        <v>0</v>
      </c>
      <c r="J16" s="80">
        <v>6226</v>
      </c>
      <c r="K16" s="110">
        <v>3961</v>
      </c>
      <c r="L16" s="111">
        <v>2259</v>
      </c>
      <c r="M16" s="112">
        <v>6</v>
      </c>
      <c r="N16" s="80">
        <v>91</v>
      </c>
      <c r="O16" s="110">
        <v>63</v>
      </c>
      <c r="P16" s="111">
        <v>28</v>
      </c>
      <c r="Q16" s="112">
        <v>0</v>
      </c>
      <c r="R16" s="80">
        <v>4851</v>
      </c>
      <c r="S16" s="110">
        <v>3158</v>
      </c>
      <c r="T16" s="111">
        <v>1691</v>
      </c>
      <c r="U16" s="112">
        <v>2</v>
      </c>
      <c r="V16" s="83">
        <v>12322</v>
      </c>
      <c r="W16" s="107">
        <v>7963</v>
      </c>
      <c r="X16" s="108">
        <v>4351</v>
      </c>
      <c r="Y16" s="109">
        <v>8</v>
      </c>
      <c r="Z16" s="17">
        <v>2382</v>
      </c>
      <c r="AA16" s="110">
        <v>1586</v>
      </c>
      <c r="AB16" s="111">
        <v>795</v>
      </c>
      <c r="AC16" s="112">
        <v>1</v>
      </c>
      <c r="AD16" s="24">
        <v>9275</v>
      </c>
      <c r="AE16" s="110">
        <v>5975</v>
      </c>
      <c r="AF16" s="111">
        <v>3294</v>
      </c>
      <c r="AG16" s="112">
        <v>6</v>
      </c>
      <c r="AH16" s="17">
        <v>663</v>
      </c>
      <c r="AI16" s="110">
        <v>400</v>
      </c>
      <c r="AJ16" s="111">
        <v>262</v>
      </c>
      <c r="AK16" s="112">
        <v>1</v>
      </c>
      <c r="AL16" s="17">
        <v>2</v>
      </c>
      <c r="AM16" s="110">
        <v>2</v>
      </c>
      <c r="AN16" s="111">
        <v>0</v>
      </c>
      <c r="AO16" s="112">
        <v>0</v>
      </c>
      <c r="AP16" s="83">
        <v>12322</v>
      </c>
      <c r="AQ16" s="107">
        <v>7963</v>
      </c>
      <c r="AR16" s="108">
        <v>4351</v>
      </c>
      <c r="AS16" s="109">
        <v>8</v>
      </c>
      <c r="AT16" s="17">
        <v>12304</v>
      </c>
      <c r="AU16" s="110">
        <v>7948</v>
      </c>
      <c r="AV16" s="111">
        <v>4348</v>
      </c>
      <c r="AW16" s="112">
        <v>8</v>
      </c>
      <c r="AX16" s="24">
        <v>18</v>
      </c>
      <c r="AY16" s="110">
        <v>15</v>
      </c>
      <c r="AZ16" s="111">
        <v>3</v>
      </c>
      <c r="BA16" s="112">
        <v>0</v>
      </c>
      <c r="BB16" s="17">
        <v>10</v>
      </c>
      <c r="BC16" s="110">
        <v>8</v>
      </c>
      <c r="BD16" s="111">
        <v>2</v>
      </c>
      <c r="BE16" s="112">
        <v>0</v>
      </c>
      <c r="BF16" s="17">
        <v>7</v>
      </c>
      <c r="BG16" s="110">
        <v>6</v>
      </c>
      <c r="BH16" s="111">
        <v>1</v>
      </c>
      <c r="BI16" s="112">
        <v>0</v>
      </c>
      <c r="BJ16" s="17">
        <v>7</v>
      </c>
      <c r="BK16" s="110">
        <v>6</v>
      </c>
      <c r="BL16" s="111">
        <v>1</v>
      </c>
      <c r="BM16" s="112">
        <v>0</v>
      </c>
      <c r="BN16" s="66">
        <v>18</v>
      </c>
      <c r="BO16" s="113">
        <v>15</v>
      </c>
      <c r="BP16" s="114">
        <v>3</v>
      </c>
      <c r="BQ16" s="115">
        <v>0</v>
      </c>
      <c r="BR16" s="17">
        <v>2</v>
      </c>
      <c r="BS16" s="110">
        <v>1</v>
      </c>
      <c r="BT16" s="111">
        <v>1</v>
      </c>
      <c r="BU16" s="112">
        <v>0</v>
      </c>
      <c r="BV16" s="24">
        <v>12</v>
      </c>
      <c r="BW16" s="110">
        <v>11</v>
      </c>
      <c r="BX16" s="111">
        <v>1</v>
      </c>
      <c r="BY16" s="112">
        <v>0</v>
      </c>
      <c r="BZ16" s="17">
        <v>3</v>
      </c>
      <c r="CA16" s="110">
        <v>2</v>
      </c>
      <c r="CB16" s="111">
        <v>1</v>
      </c>
      <c r="CC16" s="112">
        <v>0</v>
      </c>
      <c r="CD16" s="17">
        <v>1</v>
      </c>
      <c r="CE16" s="110">
        <v>1</v>
      </c>
      <c r="CF16" s="111">
        <v>0</v>
      </c>
      <c r="CG16" s="112">
        <v>0</v>
      </c>
      <c r="CH16" s="28"/>
      <c r="CI16" s="28"/>
      <c r="CJ16" s="28"/>
      <c r="CK16" s="28"/>
      <c r="CL16" s="28"/>
      <c r="CM16" s="28"/>
      <c r="CN16" s="28"/>
      <c r="CO16" s="28"/>
      <c r="CP16" s="28"/>
      <c r="CQ16" s="28"/>
      <c r="CR16" s="28"/>
    </row>
    <row r="17" spans="1:96" ht="15" customHeight="1" x14ac:dyDescent="0.2">
      <c r="A17" s="31" t="s">
        <v>45</v>
      </c>
      <c r="B17" s="82">
        <v>2311</v>
      </c>
      <c r="C17" s="116">
        <v>836</v>
      </c>
      <c r="D17" s="117">
        <v>1475</v>
      </c>
      <c r="E17" s="118">
        <v>0</v>
      </c>
      <c r="F17" s="23">
        <v>81</v>
      </c>
      <c r="G17" s="116">
        <v>30</v>
      </c>
      <c r="H17" s="117">
        <v>51</v>
      </c>
      <c r="I17" s="118">
        <v>0</v>
      </c>
      <c r="J17" s="76">
        <v>1496</v>
      </c>
      <c r="K17" s="116">
        <v>512</v>
      </c>
      <c r="L17" s="117">
        <v>984</v>
      </c>
      <c r="M17" s="118">
        <v>0</v>
      </c>
      <c r="N17" s="76">
        <v>9</v>
      </c>
      <c r="O17" s="116">
        <v>2</v>
      </c>
      <c r="P17" s="117">
        <v>7</v>
      </c>
      <c r="Q17" s="118">
        <v>0</v>
      </c>
      <c r="R17" s="76">
        <v>725</v>
      </c>
      <c r="S17" s="116">
        <v>292</v>
      </c>
      <c r="T17" s="117">
        <v>433</v>
      </c>
      <c r="U17" s="118">
        <v>0</v>
      </c>
      <c r="V17" s="82">
        <v>2311</v>
      </c>
      <c r="W17" s="116">
        <v>836</v>
      </c>
      <c r="X17" s="117">
        <v>1475</v>
      </c>
      <c r="Y17" s="118">
        <v>0</v>
      </c>
      <c r="Z17" s="23">
        <v>143</v>
      </c>
      <c r="AA17" s="116">
        <v>57</v>
      </c>
      <c r="AB17" s="117">
        <v>86</v>
      </c>
      <c r="AC17" s="118">
        <v>0</v>
      </c>
      <c r="AD17" s="11">
        <v>2139</v>
      </c>
      <c r="AE17" s="116">
        <v>770</v>
      </c>
      <c r="AF17" s="117">
        <v>1369</v>
      </c>
      <c r="AG17" s="118">
        <v>0</v>
      </c>
      <c r="AH17" s="23">
        <v>29</v>
      </c>
      <c r="AI17" s="116">
        <v>9</v>
      </c>
      <c r="AJ17" s="117">
        <v>20</v>
      </c>
      <c r="AK17" s="118">
        <v>0</v>
      </c>
      <c r="AL17" s="23">
        <v>0</v>
      </c>
      <c r="AM17" s="116">
        <v>0</v>
      </c>
      <c r="AN17" s="117">
        <v>0</v>
      </c>
      <c r="AO17" s="118">
        <v>0</v>
      </c>
      <c r="AP17" s="82">
        <v>2311</v>
      </c>
      <c r="AQ17" s="116">
        <v>836</v>
      </c>
      <c r="AR17" s="117">
        <v>1475</v>
      </c>
      <c r="AS17" s="118">
        <v>0</v>
      </c>
      <c r="AT17" s="23">
        <v>2307</v>
      </c>
      <c r="AU17" s="116">
        <v>835</v>
      </c>
      <c r="AV17" s="117">
        <v>1472</v>
      </c>
      <c r="AW17" s="118">
        <v>0</v>
      </c>
      <c r="AX17" s="11">
        <v>4</v>
      </c>
      <c r="AY17" s="116">
        <v>1</v>
      </c>
      <c r="AZ17" s="117">
        <v>3</v>
      </c>
      <c r="BA17" s="118">
        <v>0</v>
      </c>
      <c r="BB17" s="23">
        <v>1</v>
      </c>
      <c r="BC17" s="116">
        <v>0</v>
      </c>
      <c r="BD17" s="117">
        <v>1</v>
      </c>
      <c r="BE17" s="118">
        <v>0</v>
      </c>
      <c r="BF17" s="23">
        <v>3</v>
      </c>
      <c r="BG17" s="116">
        <v>1</v>
      </c>
      <c r="BH17" s="117">
        <v>2</v>
      </c>
      <c r="BI17" s="118">
        <v>0</v>
      </c>
      <c r="BJ17" s="23">
        <v>1</v>
      </c>
      <c r="BK17" s="116">
        <v>0</v>
      </c>
      <c r="BL17" s="117">
        <v>1</v>
      </c>
      <c r="BM17" s="118">
        <v>0</v>
      </c>
      <c r="BN17" s="62">
        <v>4</v>
      </c>
      <c r="BO17" s="119">
        <v>1</v>
      </c>
      <c r="BP17" s="120">
        <v>3</v>
      </c>
      <c r="BQ17" s="121">
        <v>0</v>
      </c>
      <c r="BR17" s="23">
        <v>0</v>
      </c>
      <c r="BS17" s="116">
        <v>0</v>
      </c>
      <c r="BT17" s="117">
        <v>0</v>
      </c>
      <c r="BU17" s="118">
        <v>0</v>
      </c>
      <c r="BV17" s="11">
        <v>2</v>
      </c>
      <c r="BW17" s="116">
        <v>0</v>
      </c>
      <c r="BX17" s="117">
        <v>2</v>
      </c>
      <c r="BY17" s="118">
        <v>0</v>
      </c>
      <c r="BZ17" s="23">
        <v>1</v>
      </c>
      <c r="CA17" s="116">
        <v>0</v>
      </c>
      <c r="CB17" s="117">
        <v>1</v>
      </c>
      <c r="CC17" s="118">
        <v>0</v>
      </c>
      <c r="CD17" s="23">
        <v>1</v>
      </c>
      <c r="CE17" s="116">
        <v>1</v>
      </c>
      <c r="CF17" s="117">
        <v>0</v>
      </c>
      <c r="CG17" s="118">
        <v>0</v>
      </c>
      <c r="CH17" s="28"/>
      <c r="CI17" s="28"/>
      <c r="CJ17" s="28"/>
      <c r="CK17" s="28"/>
      <c r="CL17" s="28"/>
      <c r="CM17" s="28"/>
      <c r="CN17" s="28"/>
      <c r="CO17" s="28"/>
      <c r="CP17" s="28"/>
      <c r="CQ17" s="28"/>
      <c r="CR17" s="28"/>
    </row>
    <row r="18" spans="1:96" s="57" customFormat="1" ht="15" customHeight="1" x14ac:dyDescent="0.2">
      <c r="A18" s="36" t="s">
        <v>17</v>
      </c>
      <c r="B18" s="84">
        <v>7602</v>
      </c>
      <c r="C18" s="122">
        <v>5132</v>
      </c>
      <c r="D18" s="123">
        <v>2467</v>
      </c>
      <c r="E18" s="124">
        <v>3</v>
      </c>
      <c r="F18" s="17">
        <v>504</v>
      </c>
      <c r="G18" s="110">
        <v>349</v>
      </c>
      <c r="H18" s="111">
        <v>155</v>
      </c>
      <c r="I18" s="112">
        <v>0</v>
      </c>
      <c r="J18" s="80">
        <v>2685</v>
      </c>
      <c r="K18" s="110">
        <v>1806</v>
      </c>
      <c r="L18" s="111">
        <v>877</v>
      </c>
      <c r="M18" s="112">
        <v>2</v>
      </c>
      <c r="N18" s="80">
        <v>421</v>
      </c>
      <c r="O18" s="110">
        <v>307</v>
      </c>
      <c r="P18" s="111">
        <v>114</v>
      </c>
      <c r="Q18" s="112">
        <v>0</v>
      </c>
      <c r="R18" s="80">
        <v>3992</v>
      </c>
      <c r="S18" s="110">
        <v>2670</v>
      </c>
      <c r="T18" s="111">
        <v>1321</v>
      </c>
      <c r="U18" s="112">
        <v>1</v>
      </c>
      <c r="V18" s="84">
        <v>7602</v>
      </c>
      <c r="W18" s="122">
        <v>5132</v>
      </c>
      <c r="X18" s="123">
        <v>2467</v>
      </c>
      <c r="Y18" s="124">
        <v>3</v>
      </c>
      <c r="Z18" s="17">
        <v>1905</v>
      </c>
      <c r="AA18" s="110">
        <v>1286</v>
      </c>
      <c r="AB18" s="111">
        <v>619</v>
      </c>
      <c r="AC18" s="112">
        <v>0</v>
      </c>
      <c r="AD18" s="24">
        <v>5314</v>
      </c>
      <c r="AE18" s="110">
        <v>3609</v>
      </c>
      <c r="AF18" s="111">
        <v>1702</v>
      </c>
      <c r="AG18" s="112">
        <v>3</v>
      </c>
      <c r="AH18" s="17">
        <v>377</v>
      </c>
      <c r="AI18" s="110">
        <v>232</v>
      </c>
      <c r="AJ18" s="111">
        <v>145</v>
      </c>
      <c r="AK18" s="112">
        <v>0</v>
      </c>
      <c r="AL18" s="17">
        <v>6</v>
      </c>
      <c r="AM18" s="110">
        <v>5</v>
      </c>
      <c r="AN18" s="111">
        <v>1</v>
      </c>
      <c r="AO18" s="112">
        <v>0</v>
      </c>
      <c r="AP18" s="84">
        <v>7602</v>
      </c>
      <c r="AQ18" s="122">
        <v>5132</v>
      </c>
      <c r="AR18" s="123">
        <v>2467</v>
      </c>
      <c r="AS18" s="124">
        <v>3</v>
      </c>
      <c r="AT18" s="17">
        <v>7571</v>
      </c>
      <c r="AU18" s="110">
        <v>5110</v>
      </c>
      <c r="AV18" s="111">
        <v>2459</v>
      </c>
      <c r="AW18" s="112">
        <v>2</v>
      </c>
      <c r="AX18" s="24">
        <v>31</v>
      </c>
      <c r="AY18" s="110">
        <v>22</v>
      </c>
      <c r="AZ18" s="111">
        <v>8</v>
      </c>
      <c r="BA18" s="112">
        <v>1</v>
      </c>
      <c r="BB18" s="17">
        <v>20</v>
      </c>
      <c r="BC18" s="110">
        <v>16</v>
      </c>
      <c r="BD18" s="111">
        <v>4</v>
      </c>
      <c r="BE18" s="112">
        <v>0</v>
      </c>
      <c r="BF18" s="17">
        <v>11</v>
      </c>
      <c r="BG18" s="110">
        <v>9</v>
      </c>
      <c r="BH18" s="111">
        <v>1</v>
      </c>
      <c r="BI18" s="112">
        <v>1</v>
      </c>
      <c r="BJ18" s="17">
        <v>14</v>
      </c>
      <c r="BK18" s="110">
        <v>11</v>
      </c>
      <c r="BL18" s="111">
        <v>2</v>
      </c>
      <c r="BM18" s="112">
        <v>1</v>
      </c>
      <c r="BN18" s="66">
        <v>31</v>
      </c>
      <c r="BO18" s="113">
        <v>22</v>
      </c>
      <c r="BP18" s="114">
        <v>8</v>
      </c>
      <c r="BQ18" s="115">
        <v>1</v>
      </c>
      <c r="BR18" s="17">
        <v>4</v>
      </c>
      <c r="BS18" s="110">
        <v>4</v>
      </c>
      <c r="BT18" s="111">
        <v>0</v>
      </c>
      <c r="BU18" s="112">
        <v>0</v>
      </c>
      <c r="BV18" s="24">
        <v>17</v>
      </c>
      <c r="BW18" s="110">
        <v>11</v>
      </c>
      <c r="BX18" s="111">
        <v>5</v>
      </c>
      <c r="BY18" s="112">
        <v>1</v>
      </c>
      <c r="BZ18" s="17">
        <v>8</v>
      </c>
      <c r="CA18" s="110">
        <v>6</v>
      </c>
      <c r="CB18" s="111">
        <v>2</v>
      </c>
      <c r="CC18" s="112">
        <v>0</v>
      </c>
      <c r="CD18" s="17">
        <v>2</v>
      </c>
      <c r="CE18" s="110">
        <v>1</v>
      </c>
      <c r="CF18" s="111">
        <v>1</v>
      </c>
      <c r="CG18" s="112">
        <v>0</v>
      </c>
    </row>
    <row r="19" spans="1:96" ht="15" customHeight="1" x14ac:dyDescent="0.2">
      <c r="A19" s="31" t="s">
        <v>46</v>
      </c>
      <c r="B19" s="82">
        <v>6127</v>
      </c>
      <c r="C19" s="116">
        <v>4224</v>
      </c>
      <c r="D19" s="117">
        <v>1902</v>
      </c>
      <c r="E19" s="118">
        <v>1</v>
      </c>
      <c r="F19" s="26">
        <v>769</v>
      </c>
      <c r="G19" s="89">
        <v>542</v>
      </c>
      <c r="H19" s="90">
        <v>227</v>
      </c>
      <c r="I19" s="91">
        <v>0</v>
      </c>
      <c r="J19" s="75">
        <v>3932</v>
      </c>
      <c r="K19" s="89">
        <v>2716</v>
      </c>
      <c r="L19" s="90">
        <v>1215</v>
      </c>
      <c r="M19" s="91">
        <v>1</v>
      </c>
      <c r="N19" s="85">
        <v>116</v>
      </c>
      <c r="O19" s="89">
        <v>61</v>
      </c>
      <c r="P19" s="90">
        <v>55</v>
      </c>
      <c r="Q19" s="91">
        <v>0</v>
      </c>
      <c r="R19" s="75">
        <v>1310</v>
      </c>
      <c r="S19" s="89">
        <v>905</v>
      </c>
      <c r="T19" s="90">
        <v>405</v>
      </c>
      <c r="U19" s="91">
        <v>0</v>
      </c>
      <c r="V19" s="82">
        <v>6127</v>
      </c>
      <c r="W19" s="116">
        <v>4224</v>
      </c>
      <c r="X19" s="117">
        <v>1902</v>
      </c>
      <c r="Y19" s="118">
        <v>1</v>
      </c>
      <c r="Z19" s="26">
        <v>1256</v>
      </c>
      <c r="AA19" s="89">
        <v>851</v>
      </c>
      <c r="AB19" s="90">
        <v>405</v>
      </c>
      <c r="AC19" s="91">
        <v>0</v>
      </c>
      <c r="AD19" s="25">
        <v>4496</v>
      </c>
      <c r="AE19" s="89">
        <v>3121</v>
      </c>
      <c r="AF19" s="90">
        <v>1375</v>
      </c>
      <c r="AG19" s="91">
        <v>0</v>
      </c>
      <c r="AH19" s="26">
        <v>332</v>
      </c>
      <c r="AI19" s="89">
        <v>223</v>
      </c>
      <c r="AJ19" s="90">
        <v>108</v>
      </c>
      <c r="AK19" s="91">
        <v>1</v>
      </c>
      <c r="AL19" s="26">
        <v>43</v>
      </c>
      <c r="AM19" s="89">
        <v>29</v>
      </c>
      <c r="AN19" s="90">
        <v>14</v>
      </c>
      <c r="AO19" s="91">
        <v>0</v>
      </c>
      <c r="AP19" s="82">
        <v>6127</v>
      </c>
      <c r="AQ19" s="116">
        <v>4224</v>
      </c>
      <c r="AR19" s="117">
        <v>1902</v>
      </c>
      <c r="AS19" s="118">
        <v>1</v>
      </c>
      <c r="AT19" s="26">
        <v>6091</v>
      </c>
      <c r="AU19" s="89">
        <v>4196</v>
      </c>
      <c r="AV19" s="90">
        <v>1894</v>
      </c>
      <c r="AW19" s="91">
        <v>1</v>
      </c>
      <c r="AX19" s="26">
        <v>36</v>
      </c>
      <c r="AY19" s="89">
        <v>28</v>
      </c>
      <c r="AZ19" s="90">
        <v>8</v>
      </c>
      <c r="BA19" s="91">
        <v>0</v>
      </c>
      <c r="BB19" s="25">
        <v>24</v>
      </c>
      <c r="BC19" s="89">
        <v>16</v>
      </c>
      <c r="BD19" s="90">
        <v>8</v>
      </c>
      <c r="BE19" s="91">
        <v>0</v>
      </c>
      <c r="BF19" s="26">
        <v>12</v>
      </c>
      <c r="BG19" s="89">
        <v>12</v>
      </c>
      <c r="BH19" s="90">
        <v>0</v>
      </c>
      <c r="BI19" s="91">
        <v>0</v>
      </c>
      <c r="BJ19" s="26">
        <v>11</v>
      </c>
      <c r="BK19" s="89">
        <v>9</v>
      </c>
      <c r="BL19" s="90">
        <v>2</v>
      </c>
      <c r="BM19" s="91">
        <v>0</v>
      </c>
      <c r="BN19" s="63">
        <v>36</v>
      </c>
      <c r="BO19" s="98">
        <v>28</v>
      </c>
      <c r="BP19" s="99">
        <v>8</v>
      </c>
      <c r="BQ19" s="100">
        <v>0</v>
      </c>
      <c r="BR19" s="26">
        <v>10</v>
      </c>
      <c r="BS19" s="89">
        <v>10</v>
      </c>
      <c r="BT19" s="90">
        <v>0</v>
      </c>
      <c r="BU19" s="91">
        <v>0</v>
      </c>
      <c r="BV19" s="25">
        <v>19</v>
      </c>
      <c r="BW19" s="89">
        <v>13</v>
      </c>
      <c r="BX19" s="90">
        <v>6</v>
      </c>
      <c r="BY19" s="91">
        <v>0</v>
      </c>
      <c r="BZ19" s="26">
        <v>4</v>
      </c>
      <c r="CA19" s="89">
        <v>3</v>
      </c>
      <c r="CB19" s="90">
        <v>1</v>
      </c>
      <c r="CC19" s="91">
        <v>0</v>
      </c>
      <c r="CD19" s="26">
        <v>3</v>
      </c>
      <c r="CE19" s="89">
        <v>2</v>
      </c>
      <c r="CF19" s="90">
        <v>1</v>
      </c>
      <c r="CG19" s="91">
        <v>0</v>
      </c>
      <c r="CH19" s="28"/>
      <c r="CI19" s="28"/>
      <c r="CJ19" s="28"/>
      <c r="CK19" s="28"/>
      <c r="CL19" s="28"/>
      <c r="CM19" s="28"/>
      <c r="CN19" s="28"/>
      <c r="CO19" s="28"/>
      <c r="CP19" s="28"/>
      <c r="CQ19" s="28"/>
      <c r="CR19" s="28"/>
    </row>
    <row r="20" spans="1:96" ht="15" customHeight="1" x14ac:dyDescent="0.2">
      <c r="A20" s="35" t="s">
        <v>47</v>
      </c>
      <c r="B20" s="83">
        <v>1140</v>
      </c>
      <c r="C20" s="107">
        <v>526</v>
      </c>
      <c r="D20" s="108">
        <v>614</v>
      </c>
      <c r="E20" s="109">
        <v>0</v>
      </c>
      <c r="F20" s="27">
        <v>33</v>
      </c>
      <c r="G20" s="122">
        <v>22</v>
      </c>
      <c r="H20" s="123">
        <v>11</v>
      </c>
      <c r="I20" s="124">
        <v>0</v>
      </c>
      <c r="J20" s="79">
        <v>544</v>
      </c>
      <c r="K20" s="122">
        <v>204</v>
      </c>
      <c r="L20" s="123">
        <v>340</v>
      </c>
      <c r="M20" s="124">
        <v>0</v>
      </c>
      <c r="N20" s="86">
        <v>0</v>
      </c>
      <c r="O20" s="122">
        <v>0</v>
      </c>
      <c r="P20" s="123">
        <v>0</v>
      </c>
      <c r="Q20" s="124">
        <v>0</v>
      </c>
      <c r="R20" s="79">
        <v>563</v>
      </c>
      <c r="S20" s="122">
        <v>300</v>
      </c>
      <c r="T20" s="123">
        <v>263</v>
      </c>
      <c r="U20" s="124">
        <v>0</v>
      </c>
      <c r="V20" s="83">
        <v>1140</v>
      </c>
      <c r="W20" s="107">
        <v>526</v>
      </c>
      <c r="X20" s="108">
        <v>614</v>
      </c>
      <c r="Y20" s="109">
        <v>0</v>
      </c>
      <c r="Z20" s="27">
        <v>94</v>
      </c>
      <c r="AA20" s="122">
        <v>28</v>
      </c>
      <c r="AB20" s="123">
        <v>66</v>
      </c>
      <c r="AC20" s="124">
        <v>0</v>
      </c>
      <c r="AD20" s="12">
        <v>873</v>
      </c>
      <c r="AE20" s="122">
        <v>422</v>
      </c>
      <c r="AF20" s="123">
        <v>451</v>
      </c>
      <c r="AG20" s="124">
        <v>0</v>
      </c>
      <c r="AH20" s="27">
        <v>172</v>
      </c>
      <c r="AI20" s="122">
        <v>76</v>
      </c>
      <c r="AJ20" s="123">
        <v>96</v>
      </c>
      <c r="AK20" s="124">
        <v>0</v>
      </c>
      <c r="AL20" s="27">
        <v>1</v>
      </c>
      <c r="AM20" s="122">
        <v>0</v>
      </c>
      <c r="AN20" s="123">
        <v>1</v>
      </c>
      <c r="AO20" s="124">
        <v>0</v>
      </c>
      <c r="AP20" s="83">
        <v>1140</v>
      </c>
      <c r="AQ20" s="107">
        <v>526</v>
      </c>
      <c r="AR20" s="108">
        <v>614</v>
      </c>
      <c r="AS20" s="109">
        <v>0</v>
      </c>
      <c r="AT20" s="27">
        <v>1140</v>
      </c>
      <c r="AU20" s="122">
        <v>526</v>
      </c>
      <c r="AV20" s="123">
        <v>614</v>
      </c>
      <c r="AW20" s="124">
        <v>0</v>
      </c>
      <c r="AX20" s="12">
        <v>0</v>
      </c>
      <c r="AY20" s="122">
        <v>0</v>
      </c>
      <c r="AZ20" s="123">
        <v>0</v>
      </c>
      <c r="BA20" s="124">
        <v>0</v>
      </c>
      <c r="BB20" s="27">
        <v>0</v>
      </c>
      <c r="BC20" s="122">
        <v>0</v>
      </c>
      <c r="BD20" s="123">
        <v>0</v>
      </c>
      <c r="BE20" s="124">
        <v>0</v>
      </c>
      <c r="BF20" s="27">
        <v>0</v>
      </c>
      <c r="BG20" s="122">
        <v>0</v>
      </c>
      <c r="BH20" s="123">
        <v>0</v>
      </c>
      <c r="BI20" s="124">
        <v>0</v>
      </c>
      <c r="BJ20" s="27">
        <v>0</v>
      </c>
      <c r="BK20" s="122">
        <v>0</v>
      </c>
      <c r="BL20" s="123">
        <v>0</v>
      </c>
      <c r="BM20" s="124">
        <v>0</v>
      </c>
      <c r="BN20" s="65">
        <v>0</v>
      </c>
      <c r="BO20" s="125">
        <v>0</v>
      </c>
      <c r="BP20" s="126">
        <v>0</v>
      </c>
      <c r="BQ20" s="127">
        <v>0</v>
      </c>
      <c r="BR20" s="27">
        <v>0</v>
      </c>
      <c r="BS20" s="122">
        <v>0</v>
      </c>
      <c r="BT20" s="123">
        <v>0</v>
      </c>
      <c r="BU20" s="124">
        <v>0</v>
      </c>
      <c r="BV20" s="12">
        <v>0</v>
      </c>
      <c r="BW20" s="122">
        <v>0</v>
      </c>
      <c r="BX20" s="123">
        <v>0</v>
      </c>
      <c r="BY20" s="124">
        <v>0</v>
      </c>
      <c r="BZ20" s="27">
        <v>0</v>
      </c>
      <c r="CA20" s="122">
        <v>0</v>
      </c>
      <c r="CB20" s="123">
        <v>0</v>
      </c>
      <c r="CC20" s="124">
        <v>0</v>
      </c>
      <c r="CD20" s="27">
        <v>0</v>
      </c>
      <c r="CE20" s="122">
        <v>0</v>
      </c>
      <c r="CF20" s="123">
        <v>0</v>
      </c>
      <c r="CG20" s="124">
        <v>0</v>
      </c>
      <c r="CH20" s="28"/>
      <c r="CI20" s="28"/>
      <c r="CJ20" s="28"/>
      <c r="CK20" s="28"/>
      <c r="CL20" s="28"/>
      <c r="CM20" s="28"/>
      <c r="CN20" s="28"/>
      <c r="CO20" s="28"/>
      <c r="CP20" s="28"/>
      <c r="CQ20" s="28"/>
      <c r="CR20" s="28"/>
    </row>
    <row r="21" spans="1:96" ht="15" customHeight="1" x14ac:dyDescent="0.2">
      <c r="A21" s="37" t="s">
        <v>48</v>
      </c>
      <c r="B21" s="82">
        <v>359</v>
      </c>
      <c r="C21" s="116">
        <v>165</v>
      </c>
      <c r="D21" s="117">
        <v>194</v>
      </c>
      <c r="E21" s="118">
        <v>0</v>
      </c>
      <c r="F21" s="23">
        <v>8</v>
      </c>
      <c r="G21" s="116">
        <v>4</v>
      </c>
      <c r="H21" s="117">
        <v>4</v>
      </c>
      <c r="I21" s="118">
        <v>0</v>
      </c>
      <c r="J21" s="76">
        <v>340</v>
      </c>
      <c r="K21" s="116">
        <v>158</v>
      </c>
      <c r="L21" s="117">
        <v>182</v>
      </c>
      <c r="M21" s="118">
        <v>0</v>
      </c>
      <c r="N21" s="87">
        <v>1</v>
      </c>
      <c r="O21" s="116">
        <v>0</v>
      </c>
      <c r="P21" s="117">
        <v>1</v>
      </c>
      <c r="Q21" s="118">
        <v>0</v>
      </c>
      <c r="R21" s="76">
        <v>10</v>
      </c>
      <c r="S21" s="116">
        <v>3</v>
      </c>
      <c r="T21" s="117">
        <v>7</v>
      </c>
      <c r="U21" s="118">
        <v>0</v>
      </c>
      <c r="V21" s="82">
        <v>359</v>
      </c>
      <c r="W21" s="116">
        <v>165</v>
      </c>
      <c r="X21" s="117">
        <v>194</v>
      </c>
      <c r="Y21" s="118">
        <v>0</v>
      </c>
      <c r="Z21" s="23">
        <v>40</v>
      </c>
      <c r="AA21" s="116">
        <v>16</v>
      </c>
      <c r="AB21" s="117">
        <v>24</v>
      </c>
      <c r="AC21" s="118">
        <v>0</v>
      </c>
      <c r="AD21" s="11">
        <v>291</v>
      </c>
      <c r="AE21" s="116">
        <v>137</v>
      </c>
      <c r="AF21" s="117">
        <v>154</v>
      </c>
      <c r="AG21" s="118">
        <v>0</v>
      </c>
      <c r="AH21" s="23">
        <v>28</v>
      </c>
      <c r="AI21" s="116">
        <v>12</v>
      </c>
      <c r="AJ21" s="117">
        <v>16</v>
      </c>
      <c r="AK21" s="118">
        <v>0</v>
      </c>
      <c r="AL21" s="23">
        <v>0</v>
      </c>
      <c r="AM21" s="116">
        <v>0</v>
      </c>
      <c r="AN21" s="117">
        <v>0</v>
      </c>
      <c r="AO21" s="118">
        <v>0</v>
      </c>
      <c r="AP21" s="82">
        <v>359</v>
      </c>
      <c r="AQ21" s="116">
        <v>165</v>
      </c>
      <c r="AR21" s="117">
        <v>194</v>
      </c>
      <c r="AS21" s="118">
        <v>0</v>
      </c>
      <c r="AT21" s="23">
        <v>359</v>
      </c>
      <c r="AU21" s="116">
        <v>165</v>
      </c>
      <c r="AV21" s="117">
        <v>194</v>
      </c>
      <c r="AW21" s="118">
        <v>0</v>
      </c>
      <c r="AX21" s="11">
        <v>0</v>
      </c>
      <c r="AY21" s="116">
        <v>0</v>
      </c>
      <c r="AZ21" s="117">
        <v>0</v>
      </c>
      <c r="BA21" s="118">
        <v>0</v>
      </c>
      <c r="BB21" s="23">
        <v>0</v>
      </c>
      <c r="BC21" s="116">
        <v>0</v>
      </c>
      <c r="BD21" s="117">
        <v>0</v>
      </c>
      <c r="BE21" s="118">
        <v>0</v>
      </c>
      <c r="BF21" s="23">
        <v>0</v>
      </c>
      <c r="BG21" s="116">
        <v>0</v>
      </c>
      <c r="BH21" s="117">
        <v>0</v>
      </c>
      <c r="BI21" s="118">
        <v>0</v>
      </c>
      <c r="BJ21" s="23">
        <v>0</v>
      </c>
      <c r="BK21" s="116">
        <v>0</v>
      </c>
      <c r="BL21" s="117">
        <v>0</v>
      </c>
      <c r="BM21" s="118">
        <v>0</v>
      </c>
      <c r="BN21" s="62">
        <v>0</v>
      </c>
      <c r="BO21" s="119">
        <v>0</v>
      </c>
      <c r="BP21" s="120">
        <v>0</v>
      </c>
      <c r="BQ21" s="121">
        <v>0</v>
      </c>
      <c r="BR21" s="23">
        <v>0</v>
      </c>
      <c r="BS21" s="116">
        <v>0</v>
      </c>
      <c r="BT21" s="117">
        <v>0</v>
      </c>
      <c r="BU21" s="118">
        <v>0</v>
      </c>
      <c r="BV21" s="11">
        <v>0</v>
      </c>
      <c r="BW21" s="116">
        <v>0</v>
      </c>
      <c r="BX21" s="117">
        <v>0</v>
      </c>
      <c r="BY21" s="118">
        <v>0</v>
      </c>
      <c r="BZ21" s="23">
        <v>0</v>
      </c>
      <c r="CA21" s="116">
        <v>0</v>
      </c>
      <c r="CB21" s="117">
        <v>0</v>
      </c>
      <c r="CC21" s="118">
        <v>0</v>
      </c>
      <c r="CD21" s="23">
        <v>0</v>
      </c>
      <c r="CE21" s="116">
        <v>0</v>
      </c>
      <c r="CF21" s="117">
        <v>0</v>
      </c>
      <c r="CG21" s="118">
        <v>0</v>
      </c>
      <c r="CH21" s="28"/>
      <c r="CI21" s="28"/>
      <c r="CJ21" s="28"/>
      <c r="CK21" s="28"/>
      <c r="CL21" s="28"/>
      <c r="CM21" s="28"/>
      <c r="CN21" s="28"/>
      <c r="CO21" s="28"/>
      <c r="CP21" s="28"/>
      <c r="CQ21" s="28"/>
      <c r="CR21" s="28"/>
    </row>
    <row r="22" spans="1:96" ht="15" customHeight="1" x14ac:dyDescent="0.2">
      <c r="A22" s="35" t="s">
        <v>4</v>
      </c>
      <c r="B22" s="84">
        <v>3085</v>
      </c>
      <c r="C22" s="107">
        <v>2051</v>
      </c>
      <c r="D22" s="108">
        <v>1028</v>
      </c>
      <c r="E22" s="109">
        <v>6</v>
      </c>
      <c r="F22" s="17">
        <v>520</v>
      </c>
      <c r="G22" s="110">
        <v>365</v>
      </c>
      <c r="H22" s="111">
        <v>155</v>
      </c>
      <c r="I22" s="128">
        <v>0</v>
      </c>
      <c r="J22" s="88">
        <v>1885</v>
      </c>
      <c r="K22" s="110">
        <v>1251</v>
      </c>
      <c r="L22" s="111">
        <v>630</v>
      </c>
      <c r="M22" s="112">
        <v>4</v>
      </c>
      <c r="N22" s="88">
        <v>148</v>
      </c>
      <c r="O22" s="110">
        <v>89</v>
      </c>
      <c r="P22" s="111">
        <v>59</v>
      </c>
      <c r="Q22" s="112">
        <v>0</v>
      </c>
      <c r="R22" s="80">
        <v>532</v>
      </c>
      <c r="S22" s="110">
        <v>346</v>
      </c>
      <c r="T22" s="111">
        <v>184</v>
      </c>
      <c r="U22" s="112">
        <v>2</v>
      </c>
      <c r="V22" s="84">
        <v>3085</v>
      </c>
      <c r="W22" s="107">
        <v>2051</v>
      </c>
      <c r="X22" s="108">
        <v>1028</v>
      </c>
      <c r="Y22" s="109">
        <v>6</v>
      </c>
      <c r="Z22" s="17">
        <v>399</v>
      </c>
      <c r="AA22" s="110">
        <v>264</v>
      </c>
      <c r="AB22" s="111">
        <v>135</v>
      </c>
      <c r="AC22" s="112">
        <v>0</v>
      </c>
      <c r="AD22" s="24">
        <v>2484</v>
      </c>
      <c r="AE22" s="110">
        <v>1654</v>
      </c>
      <c r="AF22" s="111">
        <v>824</v>
      </c>
      <c r="AG22" s="112">
        <v>6</v>
      </c>
      <c r="AH22" s="17">
        <v>194</v>
      </c>
      <c r="AI22" s="110">
        <v>130</v>
      </c>
      <c r="AJ22" s="111">
        <v>64</v>
      </c>
      <c r="AK22" s="112">
        <v>0</v>
      </c>
      <c r="AL22" s="17">
        <v>8</v>
      </c>
      <c r="AM22" s="110">
        <v>3</v>
      </c>
      <c r="AN22" s="111">
        <v>5</v>
      </c>
      <c r="AO22" s="112">
        <v>0</v>
      </c>
      <c r="AP22" s="84">
        <v>3085</v>
      </c>
      <c r="AQ22" s="107">
        <v>2051</v>
      </c>
      <c r="AR22" s="108">
        <v>1028</v>
      </c>
      <c r="AS22" s="109">
        <v>6</v>
      </c>
      <c r="AT22" s="17">
        <v>3068</v>
      </c>
      <c r="AU22" s="110">
        <v>2039</v>
      </c>
      <c r="AV22" s="111">
        <v>1023</v>
      </c>
      <c r="AW22" s="112">
        <v>6</v>
      </c>
      <c r="AX22" s="24">
        <v>17</v>
      </c>
      <c r="AY22" s="110">
        <v>12</v>
      </c>
      <c r="AZ22" s="111">
        <v>5</v>
      </c>
      <c r="BA22" s="112">
        <v>0</v>
      </c>
      <c r="BB22" s="17">
        <v>9</v>
      </c>
      <c r="BC22" s="110">
        <v>6</v>
      </c>
      <c r="BD22" s="111">
        <v>3</v>
      </c>
      <c r="BE22" s="112">
        <v>0</v>
      </c>
      <c r="BF22" s="17">
        <v>7</v>
      </c>
      <c r="BG22" s="110">
        <v>5</v>
      </c>
      <c r="BH22" s="111">
        <v>2</v>
      </c>
      <c r="BI22" s="112">
        <v>0</v>
      </c>
      <c r="BJ22" s="17">
        <v>1</v>
      </c>
      <c r="BK22" s="110">
        <v>1</v>
      </c>
      <c r="BL22" s="111">
        <v>0</v>
      </c>
      <c r="BM22" s="112">
        <v>0</v>
      </c>
      <c r="BN22" s="66">
        <v>17</v>
      </c>
      <c r="BO22" s="113">
        <v>12</v>
      </c>
      <c r="BP22" s="114">
        <v>5</v>
      </c>
      <c r="BQ22" s="115">
        <v>0</v>
      </c>
      <c r="BR22" s="17">
        <v>2</v>
      </c>
      <c r="BS22" s="110">
        <v>2</v>
      </c>
      <c r="BT22" s="111">
        <v>0</v>
      </c>
      <c r="BU22" s="112">
        <v>0</v>
      </c>
      <c r="BV22" s="24">
        <v>12</v>
      </c>
      <c r="BW22" s="110">
        <v>8</v>
      </c>
      <c r="BX22" s="111">
        <v>4</v>
      </c>
      <c r="BY22" s="112">
        <v>0</v>
      </c>
      <c r="BZ22" s="17">
        <v>1</v>
      </c>
      <c r="CA22" s="110">
        <v>0</v>
      </c>
      <c r="CB22" s="111">
        <v>1</v>
      </c>
      <c r="CC22" s="112">
        <v>0</v>
      </c>
      <c r="CD22" s="17">
        <v>2</v>
      </c>
      <c r="CE22" s="110">
        <v>2</v>
      </c>
      <c r="CF22" s="111">
        <v>0</v>
      </c>
      <c r="CG22" s="112">
        <v>0</v>
      </c>
    </row>
    <row r="23" spans="1:96" s="38" customFormat="1" ht="15" customHeight="1" x14ac:dyDescent="0.25">
      <c r="A23" s="39" t="s">
        <v>0</v>
      </c>
      <c r="B23" s="39">
        <f>SUM(B10:B22)</f>
        <v>53294</v>
      </c>
      <c r="C23" s="39">
        <f>SUM(C10:C22)</f>
        <v>34061</v>
      </c>
      <c r="D23" s="39">
        <f t="shared" ref="D23:H23" si="0">SUM(D10:D22)</f>
        <v>19046</v>
      </c>
      <c r="E23" s="39">
        <f t="shared" si="0"/>
        <v>187</v>
      </c>
      <c r="F23" s="48">
        <f t="shared" si="0"/>
        <v>4393</v>
      </c>
      <c r="G23" s="48">
        <f t="shared" si="0"/>
        <v>3006</v>
      </c>
      <c r="H23" s="48">
        <f t="shared" si="0"/>
        <v>1387</v>
      </c>
      <c r="I23" s="48">
        <f t="shared" ref="I23" si="1">SUM(I10:I22)</f>
        <v>0</v>
      </c>
      <c r="J23" s="48">
        <f t="shared" ref="J23" si="2">SUM(J10:J22)</f>
        <v>23445</v>
      </c>
      <c r="K23" s="48">
        <f t="shared" ref="K23" si="3">SUM(K10:K22)</f>
        <v>14690</v>
      </c>
      <c r="L23" s="48">
        <f t="shared" ref="L23:M23" si="4">SUM(L10:L22)</f>
        <v>8736</v>
      </c>
      <c r="M23" s="48">
        <f t="shared" si="4"/>
        <v>19</v>
      </c>
      <c r="N23" s="48">
        <f t="shared" ref="N23" si="5">SUM(N10:N22)</f>
        <v>1126</v>
      </c>
      <c r="O23" s="48">
        <f t="shared" ref="O23" si="6">SUM(O10:O22)</f>
        <v>788</v>
      </c>
      <c r="P23" s="48">
        <f t="shared" ref="P23" si="7">SUM(P10:P22)</f>
        <v>336</v>
      </c>
      <c r="Q23" s="48">
        <f t="shared" ref="Q23:R23" si="8">SUM(Q10:Q22)</f>
        <v>2</v>
      </c>
      <c r="R23" s="48">
        <f t="shared" si="8"/>
        <v>16489</v>
      </c>
      <c r="S23" s="48">
        <f t="shared" ref="S23" si="9">SUM(S10:S22)</f>
        <v>10546</v>
      </c>
      <c r="T23" s="48">
        <f t="shared" ref="T23" si="10">SUM(T10:T22)</f>
        <v>5779</v>
      </c>
      <c r="U23" s="48">
        <f t="shared" ref="U23:V23" si="11">SUM(U10:U22)</f>
        <v>164</v>
      </c>
      <c r="V23" s="39">
        <f t="shared" si="11"/>
        <v>53294</v>
      </c>
      <c r="W23" s="39">
        <f t="shared" ref="W23" si="12">SUM(W10:W22)</f>
        <v>34061</v>
      </c>
      <c r="X23" s="39">
        <f t="shared" ref="X23" si="13">SUM(X10:X22)</f>
        <v>19046</v>
      </c>
      <c r="Y23" s="39">
        <f t="shared" ref="Y23" si="14">SUM(Y10:Y22)</f>
        <v>187</v>
      </c>
      <c r="Z23" s="39">
        <f t="shared" ref="Z23" si="15">SUM(Z10:Z22)</f>
        <v>9039</v>
      </c>
      <c r="AA23" s="39">
        <f t="shared" ref="AA23" si="16">SUM(AA10:AA22)</f>
        <v>5903</v>
      </c>
      <c r="AB23" s="39">
        <f t="shared" ref="AB23" si="17">SUM(AB10:AB22)</f>
        <v>3127</v>
      </c>
      <c r="AC23" s="39">
        <f t="shared" ref="AC23" si="18">SUM(AC10:AC22)</f>
        <v>9</v>
      </c>
      <c r="AD23" s="39">
        <f t="shared" ref="AD23" si="19">SUM(AD10:AD22)</f>
        <v>41353</v>
      </c>
      <c r="AE23" s="39">
        <f t="shared" ref="AE23" si="20">SUM(AE10:AE22)</f>
        <v>26381</v>
      </c>
      <c r="AF23" s="39">
        <f t="shared" ref="AF23" si="21">SUM(AF10:AF22)</f>
        <v>14798</v>
      </c>
      <c r="AG23" s="39">
        <f t="shared" ref="AG23" si="22">SUM(AG10:AG22)</f>
        <v>174</v>
      </c>
      <c r="AH23" s="39">
        <f t="shared" ref="AH23" si="23">SUM(AH10:AH22)</f>
        <v>2812</v>
      </c>
      <c r="AI23" s="39">
        <f t="shared" ref="AI23" si="24">SUM(AI10:AI22)</f>
        <v>1719</v>
      </c>
      <c r="AJ23" s="39">
        <f t="shared" ref="AJ23" si="25">SUM(AJ10:AJ22)</f>
        <v>1089</v>
      </c>
      <c r="AK23" s="39">
        <f t="shared" ref="AK23" si="26">SUM(AK10:AK22)</f>
        <v>4</v>
      </c>
      <c r="AL23" s="39">
        <f t="shared" ref="AL23" si="27">SUM(AL10:AL22)</f>
        <v>90</v>
      </c>
      <c r="AM23" s="39">
        <f t="shared" ref="AM23" si="28">SUM(AM10:AM22)</f>
        <v>58</v>
      </c>
      <c r="AN23" s="39">
        <f t="shared" ref="AN23" si="29">SUM(AN10:AN22)</f>
        <v>32</v>
      </c>
      <c r="AO23" s="39">
        <f t="shared" ref="AO23" si="30">SUM(AO10:AO22)</f>
        <v>0</v>
      </c>
      <c r="AP23" s="39">
        <f t="shared" ref="AP23" si="31">SUM(AP10:AP22)</f>
        <v>53294</v>
      </c>
      <c r="AQ23" s="39">
        <f t="shared" ref="AQ23" si="32">SUM(AQ10:AQ22)</f>
        <v>34061</v>
      </c>
      <c r="AR23" s="39">
        <f t="shared" ref="AR23" si="33">SUM(AR10:AR22)</f>
        <v>19046</v>
      </c>
      <c r="AS23" s="39">
        <f t="shared" ref="AS23" si="34">SUM(AS10:AS22)</f>
        <v>187</v>
      </c>
      <c r="AT23" s="39">
        <f t="shared" ref="AT23" si="35">SUM(AT10:AT22)</f>
        <v>53068</v>
      </c>
      <c r="AU23" s="39">
        <f t="shared" ref="AU23" si="36">SUM(AU10:AU22)</f>
        <v>33898</v>
      </c>
      <c r="AV23" s="39">
        <f t="shared" ref="AV23" si="37">SUM(AV10:AV22)</f>
        <v>18984</v>
      </c>
      <c r="AW23" s="39">
        <f t="shared" ref="AW23:BA23" si="38">SUM(AW10:AW22)</f>
        <v>186</v>
      </c>
      <c r="AX23" s="39">
        <f t="shared" si="38"/>
        <v>213</v>
      </c>
      <c r="AY23" s="39">
        <f t="shared" si="38"/>
        <v>155</v>
      </c>
      <c r="AZ23" s="39">
        <f t="shared" si="38"/>
        <v>57</v>
      </c>
      <c r="BA23" s="39">
        <f t="shared" si="38"/>
        <v>1</v>
      </c>
      <c r="BB23" s="39">
        <f t="shared" ref="BB23" si="39">SUM(BB10:BB22)</f>
        <v>132</v>
      </c>
      <c r="BC23" s="39">
        <f t="shared" ref="BC23" si="40">SUM(BC10:BC22)</f>
        <v>95</v>
      </c>
      <c r="BD23" s="39">
        <f t="shared" ref="BD23" si="41">SUM(BD10:BD22)</f>
        <v>37</v>
      </c>
      <c r="BE23" s="39">
        <f t="shared" ref="BE23" si="42">SUM(BE10:BE22)</f>
        <v>0</v>
      </c>
      <c r="BF23" s="39">
        <f t="shared" ref="BF23" si="43">SUM(BF10:BF22)</f>
        <v>79</v>
      </c>
      <c r="BG23" s="39">
        <f t="shared" ref="BG23" si="44">SUM(BG10:BG22)</f>
        <v>61</v>
      </c>
      <c r="BH23" s="39">
        <f t="shared" ref="BH23" si="45">SUM(BH10:BH22)</f>
        <v>17</v>
      </c>
      <c r="BI23" s="39">
        <f t="shared" ref="BI23" si="46">SUM(BI10:BI22)</f>
        <v>1</v>
      </c>
      <c r="BJ23" s="39">
        <f t="shared" ref="BJ23" si="47">SUM(BJ10:BJ22)</f>
        <v>67</v>
      </c>
      <c r="BK23" s="39">
        <f t="shared" ref="BK23" si="48">SUM(BK10:BK22)</f>
        <v>57</v>
      </c>
      <c r="BL23" s="39">
        <f t="shared" ref="BL23" si="49">SUM(BL10:BL22)</f>
        <v>9</v>
      </c>
      <c r="BM23" s="39">
        <f t="shared" ref="BM23" si="50">SUM(BM10:BM22)</f>
        <v>1</v>
      </c>
      <c r="BN23" s="39">
        <f t="shared" ref="BN23" si="51">SUM(BN10:BN22)</f>
        <v>213</v>
      </c>
      <c r="BO23" s="39">
        <f t="shared" ref="BO23" si="52">SUM(BO10:BO22)</f>
        <v>155</v>
      </c>
      <c r="BP23" s="39">
        <f t="shared" ref="BP23" si="53">SUM(BP10:BP22)</f>
        <v>57</v>
      </c>
      <c r="BQ23" s="39">
        <f t="shared" ref="BQ23" si="54">SUM(BQ10:BQ22)</f>
        <v>1</v>
      </c>
      <c r="BR23" s="39">
        <f t="shared" ref="BR23" si="55">SUM(BR10:BR22)</f>
        <v>28</v>
      </c>
      <c r="BS23" s="39">
        <f t="shared" ref="BS23" si="56">SUM(BS10:BS22)</f>
        <v>27</v>
      </c>
      <c r="BT23" s="39">
        <f t="shared" ref="BT23" si="57">SUM(BT10:BT22)</f>
        <v>1</v>
      </c>
      <c r="BU23" s="39">
        <f t="shared" ref="BU23" si="58">SUM(BU10:BU22)</f>
        <v>0</v>
      </c>
      <c r="BV23" s="39">
        <f t="shared" ref="BV23" si="59">SUM(BV10:BV22)</f>
        <v>137</v>
      </c>
      <c r="BW23" s="39">
        <f t="shared" ref="BW23" si="60">SUM(BW10:BW22)</f>
        <v>100</v>
      </c>
      <c r="BX23" s="39">
        <f t="shared" ref="BX23" si="61">SUM(BX10:BX22)</f>
        <v>36</v>
      </c>
      <c r="BY23" s="39">
        <f t="shared" ref="BY23" si="62">SUM(BY10:BY22)</f>
        <v>1</v>
      </c>
      <c r="BZ23" s="39">
        <f t="shared" ref="BZ23" si="63">SUM(BZ10:BZ22)</f>
        <v>31</v>
      </c>
      <c r="CA23" s="39">
        <f t="shared" ref="CA23" si="64">SUM(CA10:CA22)</f>
        <v>17</v>
      </c>
      <c r="CB23" s="39">
        <f t="shared" ref="CB23" si="65">SUM(CB10:CB22)</f>
        <v>14</v>
      </c>
      <c r="CC23" s="39">
        <f t="shared" ref="CC23" si="66">SUM(CC10:CC22)</f>
        <v>0</v>
      </c>
      <c r="CD23" s="39">
        <f t="shared" ref="CD23" si="67">SUM(CD10:CD22)</f>
        <v>17</v>
      </c>
      <c r="CE23" s="39">
        <f t="shared" ref="CE23" si="68">SUM(CE10:CE22)</f>
        <v>11</v>
      </c>
      <c r="CF23" s="39">
        <f t="shared" ref="CF23" si="69">SUM(CF10:CF22)</f>
        <v>6</v>
      </c>
      <c r="CG23" s="39">
        <f t="shared" ref="CG23" si="70">SUM(CG10:CG22)</f>
        <v>0</v>
      </c>
    </row>
    <row r="24" spans="1:96" s="28" customFormat="1" ht="15" customHeight="1" x14ac:dyDescent="0.2">
      <c r="A24" s="49"/>
      <c r="B24" s="49"/>
      <c r="C24" s="49"/>
      <c r="D24" s="49"/>
      <c r="E24" s="49"/>
      <c r="F24" s="49"/>
      <c r="G24" s="49"/>
      <c r="H24" s="49"/>
      <c r="I24" s="49"/>
      <c r="J24" s="54">
        <f>SUM(B10,B12,B13,B14,B15,B16,B17,B18,B19,B20,B21,B22)</f>
        <v>53281</v>
      </c>
      <c r="K24" s="51" t="s">
        <v>18</v>
      </c>
      <c r="L24" s="51"/>
      <c r="M24" s="49"/>
      <c r="N24" s="49" t="s">
        <v>20</v>
      </c>
      <c r="O24" s="49"/>
      <c r="P24" s="53">
        <f>SUM(C10,C12,C13,C14,C15,C16,C17,C18,C19,C20,C21,C22)</f>
        <v>34053</v>
      </c>
      <c r="Q24" s="49"/>
      <c r="R24" s="49"/>
      <c r="S24" s="49" t="s">
        <v>21</v>
      </c>
      <c r="U24" s="53">
        <f>SUM(D10,D12,D13,D14,D15,D16,D17,D18,D19,D20,D21,D22)</f>
        <v>19041</v>
      </c>
      <c r="V24" s="49"/>
      <c r="W24" s="49" t="s">
        <v>44</v>
      </c>
      <c r="X24" s="49"/>
      <c r="Y24" s="53">
        <f>SUM(E10,E12,E13,E14,E15,E16,E17,E18,E19,E20,E21,E22)</f>
        <v>187</v>
      </c>
      <c r="Z24" s="49"/>
      <c r="AA24" s="49"/>
      <c r="AB24" s="49"/>
      <c r="AC24" s="49"/>
      <c r="AD24" s="49"/>
      <c r="AE24" s="49"/>
      <c r="AF24" s="49"/>
      <c r="AG24" s="49"/>
      <c r="AH24" s="49"/>
      <c r="AI24" s="49"/>
      <c r="AJ24" s="49"/>
      <c r="AK24" s="49"/>
      <c r="AL24" s="49"/>
      <c r="AM24" s="49"/>
      <c r="AN24" s="49"/>
      <c r="AO24" s="49"/>
      <c r="AP24" s="50"/>
      <c r="AQ24" s="50"/>
      <c r="AR24" s="50"/>
      <c r="AS24" s="50"/>
      <c r="AT24" s="50"/>
      <c r="AU24" s="50"/>
      <c r="AV24" s="50"/>
      <c r="AW24" s="50"/>
      <c r="AX24" s="50"/>
      <c r="AY24" s="50"/>
      <c r="AZ24" s="50"/>
      <c r="BA24" s="50"/>
      <c r="BB24" s="50"/>
      <c r="BC24" s="50"/>
      <c r="BD24" s="50"/>
      <c r="BE24" s="50"/>
      <c r="BF24" s="50"/>
      <c r="BG24" s="50"/>
      <c r="BH24" s="50"/>
      <c r="BI24" s="50"/>
      <c r="BJ24" s="50"/>
      <c r="BK24" s="50"/>
      <c r="BL24" s="50"/>
      <c r="BM24" s="50"/>
      <c r="BN24" s="50"/>
      <c r="BO24" s="50"/>
      <c r="BP24" s="142"/>
      <c r="BQ24" s="50"/>
      <c r="BR24" s="50"/>
      <c r="BS24" s="50"/>
      <c r="BT24" s="50"/>
      <c r="BU24" s="50"/>
      <c r="BV24" s="50"/>
      <c r="BW24" s="50"/>
      <c r="BX24" s="50"/>
      <c r="BY24" s="50"/>
      <c r="BZ24" s="50"/>
      <c r="CA24" s="50"/>
      <c r="CB24" s="50"/>
      <c r="CC24" s="50"/>
      <c r="CD24" s="50"/>
      <c r="CE24" s="50"/>
      <c r="CF24" s="50"/>
      <c r="CG24" s="50"/>
    </row>
    <row r="25" spans="1:96" s="28" customFormat="1" ht="15" customHeight="1" x14ac:dyDescent="0.2">
      <c r="A25" s="49"/>
      <c r="B25" s="49"/>
      <c r="C25" s="49"/>
      <c r="D25" s="49"/>
      <c r="E25" s="49"/>
      <c r="F25" s="49"/>
      <c r="G25" s="49"/>
      <c r="H25" s="49"/>
      <c r="I25" s="49"/>
      <c r="J25" s="52">
        <f>SUM(B11)</f>
        <v>13</v>
      </c>
      <c r="K25" s="52" t="s">
        <v>19</v>
      </c>
      <c r="L25" s="52"/>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c r="BM25" s="49"/>
      <c r="BN25" s="49"/>
      <c r="BO25" s="49"/>
      <c r="BP25" s="49"/>
      <c r="BQ25" s="49"/>
      <c r="BR25" s="49"/>
      <c r="BS25" s="49"/>
      <c r="BT25" s="49"/>
      <c r="BU25" s="49"/>
      <c r="BV25" s="49"/>
      <c r="BW25" s="49"/>
      <c r="BX25" s="49"/>
      <c r="BY25" s="49"/>
      <c r="BZ25" s="49"/>
      <c r="CA25" s="49"/>
      <c r="CB25" s="49"/>
      <c r="CC25" s="49"/>
      <c r="CD25" s="49"/>
      <c r="CE25" s="49"/>
      <c r="CF25" s="49"/>
      <c r="CG25" s="49"/>
    </row>
    <row r="26" spans="1:96" ht="18" x14ac:dyDescent="0.2">
      <c r="AP26" s="41"/>
      <c r="AQ26" s="46"/>
      <c r="AR26" s="46"/>
      <c r="AS26" s="46"/>
      <c r="AT26" s="41"/>
      <c r="AU26" s="46"/>
      <c r="AV26" s="46"/>
      <c r="AW26" s="46"/>
      <c r="AX26" s="41"/>
      <c r="AY26" s="46"/>
      <c r="AZ26" s="46"/>
      <c r="BA26" s="46"/>
      <c r="BB26" s="41"/>
      <c r="BC26" s="46"/>
      <c r="BD26" s="46"/>
      <c r="BE26" s="46"/>
      <c r="BF26" s="41"/>
      <c r="BG26" s="46"/>
      <c r="BH26" s="46"/>
      <c r="BI26" s="46"/>
      <c r="BJ26" s="41"/>
      <c r="BK26" s="46"/>
      <c r="BL26" s="46"/>
      <c r="BM26" s="46"/>
      <c r="BN26" s="41"/>
      <c r="BO26" s="46"/>
      <c r="BP26" s="46"/>
      <c r="BQ26" s="46"/>
      <c r="BR26" s="41"/>
      <c r="BS26" s="46"/>
      <c r="BT26" s="46"/>
      <c r="BU26" s="46"/>
      <c r="BV26" s="41"/>
      <c r="BW26" s="46"/>
      <c r="BX26" s="46"/>
      <c r="BY26" s="46"/>
      <c r="BZ26" s="41"/>
      <c r="CA26" s="46"/>
      <c r="CB26" s="46"/>
      <c r="CC26" s="46"/>
      <c r="CD26" s="41"/>
      <c r="CE26" s="46"/>
      <c r="CF26" s="46"/>
      <c r="CG26" s="46"/>
    </row>
    <row r="27" spans="1:96" ht="30" customHeight="1" x14ac:dyDescent="0.25">
      <c r="B27" s="154" t="s">
        <v>28</v>
      </c>
      <c r="C27" s="155"/>
      <c r="D27" s="155"/>
      <c r="E27" s="155"/>
      <c r="F27" s="155"/>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c r="AE27" s="155"/>
      <c r="AF27" s="155"/>
      <c r="AG27" s="155"/>
      <c r="AH27" s="155"/>
      <c r="AI27" s="155"/>
      <c r="AJ27" s="155"/>
      <c r="AK27" s="155"/>
      <c r="AL27" s="155"/>
      <c r="AM27" s="155"/>
      <c r="AN27" s="155"/>
      <c r="AO27" s="155"/>
      <c r="AP27" s="155"/>
      <c r="AQ27" s="155"/>
      <c r="AR27" s="155"/>
      <c r="AS27" s="155"/>
      <c r="AT27" s="155"/>
      <c r="AU27" s="155"/>
      <c r="AV27" s="155"/>
      <c r="AW27" s="155"/>
      <c r="AX27" s="155"/>
      <c r="AY27" s="155"/>
      <c r="AZ27" s="155"/>
      <c r="BA27" s="155"/>
      <c r="BB27" s="155"/>
      <c r="BC27" s="155"/>
      <c r="BD27" s="155"/>
      <c r="BE27" s="155"/>
      <c r="BF27" s="155"/>
      <c r="BG27" s="155"/>
      <c r="BH27" s="155"/>
      <c r="BI27" s="155"/>
      <c r="BJ27" s="155"/>
      <c r="BK27" s="155"/>
      <c r="BL27" s="155"/>
      <c r="BM27" s="155"/>
      <c r="BN27" s="155"/>
      <c r="BO27" s="155"/>
      <c r="BP27" s="155"/>
      <c r="BQ27" s="155"/>
      <c r="BR27" s="155"/>
      <c r="BS27" s="155"/>
      <c r="BT27" s="155"/>
      <c r="BU27" s="155"/>
      <c r="BV27" s="155"/>
      <c r="BW27" s="155"/>
      <c r="BX27" s="155"/>
      <c r="BY27" s="155"/>
      <c r="BZ27" s="155"/>
      <c r="CA27" s="155"/>
      <c r="CB27" s="155"/>
      <c r="CC27" s="155"/>
      <c r="CD27" s="155"/>
      <c r="CE27" s="155"/>
      <c r="CF27" s="155"/>
      <c r="CG27" s="155"/>
    </row>
    <row r="28" spans="1:96" ht="17.45" customHeight="1" x14ac:dyDescent="0.2">
      <c r="B28" s="144" t="s">
        <v>29</v>
      </c>
      <c r="C28" s="144"/>
      <c r="D28" s="144"/>
      <c r="E28" s="144"/>
      <c r="F28" s="144"/>
      <c r="G28" s="144"/>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P28" s="41"/>
      <c r="AQ28" s="46"/>
      <c r="AR28" s="46"/>
      <c r="AS28" s="46"/>
      <c r="AT28" s="41"/>
      <c r="AU28" s="46"/>
      <c r="AV28" s="46"/>
      <c r="AW28" s="46"/>
      <c r="AX28" s="41"/>
      <c r="AY28" s="46"/>
      <c r="AZ28" s="46"/>
      <c r="BA28" s="46"/>
      <c r="BB28" s="41"/>
      <c r="BC28" s="46"/>
      <c r="BD28" s="46"/>
      <c r="BE28" s="46"/>
      <c r="BF28" s="41"/>
      <c r="BG28" s="46"/>
      <c r="BH28" s="46"/>
      <c r="BI28" s="46"/>
      <c r="BJ28" s="41"/>
      <c r="BK28" s="46"/>
      <c r="BL28" s="46"/>
      <c r="BM28" s="46"/>
      <c r="BN28" s="41"/>
      <c r="BO28" s="46"/>
      <c r="BP28" s="46"/>
      <c r="BQ28" s="46"/>
      <c r="BR28" s="41"/>
      <c r="BS28" s="46"/>
      <c r="BT28" s="46"/>
      <c r="BU28" s="46"/>
      <c r="BV28" s="41"/>
      <c r="BW28" s="46"/>
      <c r="BX28" s="46"/>
      <c r="BY28" s="46"/>
      <c r="BZ28" s="41"/>
      <c r="CA28" s="46"/>
      <c r="CB28" s="46"/>
      <c r="CC28" s="46"/>
      <c r="CD28" s="41"/>
      <c r="CE28" s="46"/>
      <c r="CF28" s="46"/>
      <c r="CG28" s="46"/>
    </row>
    <row r="29" spans="1:96" ht="17.45" customHeight="1" x14ac:dyDescent="0.2">
      <c r="B29" s="143" t="s">
        <v>30</v>
      </c>
      <c r="C29" s="143"/>
      <c r="D29" s="143"/>
      <c r="E29" s="143"/>
      <c r="F29" s="143"/>
      <c r="G29" s="143"/>
      <c r="H29" s="143"/>
      <c r="I29" s="143"/>
      <c r="J29" s="143"/>
      <c r="K29" s="143"/>
      <c r="L29" s="143"/>
      <c r="M29" s="143"/>
      <c r="N29" s="143"/>
      <c r="O29" s="143"/>
      <c r="P29" s="143"/>
      <c r="Q29" s="143"/>
      <c r="R29" s="3"/>
      <c r="S29" s="3"/>
      <c r="T29" s="3"/>
      <c r="U29" s="3"/>
    </row>
  </sheetData>
  <mergeCells count="28">
    <mergeCell ref="BN8:BQ8"/>
    <mergeCell ref="AP7:BM7"/>
    <mergeCell ref="BN7:CG7"/>
    <mergeCell ref="BR8:BU8"/>
    <mergeCell ref="BV8:BY8"/>
    <mergeCell ref="BZ8:CC8"/>
    <mergeCell ref="CD8:CG8"/>
    <mergeCell ref="AP8:AS8"/>
    <mergeCell ref="AT8:AW8"/>
    <mergeCell ref="AX8:BA8"/>
    <mergeCell ref="BB8:BE8"/>
    <mergeCell ref="BF8:BI8"/>
    <mergeCell ref="B29:Q29"/>
    <mergeCell ref="B28:AH28"/>
    <mergeCell ref="V7:AO7"/>
    <mergeCell ref="V8:Y8"/>
    <mergeCell ref="Z8:AC8"/>
    <mergeCell ref="AD8:AG8"/>
    <mergeCell ref="AH8:AK8"/>
    <mergeCell ref="AL8:AO8"/>
    <mergeCell ref="B7:U7"/>
    <mergeCell ref="J8:M8"/>
    <mergeCell ref="B8:D8"/>
    <mergeCell ref="N8:Q8"/>
    <mergeCell ref="R8:U8"/>
    <mergeCell ref="F8:I8"/>
    <mergeCell ref="B27:CG27"/>
    <mergeCell ref="BJ8:BM8"/>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 1</vt:lpstr>
      <vt:lpstr>'Tabelle 1'!Druckbereich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ISS</dc:creator>
  <cp:lastModifiedBy>Telzerow, Theresa</cp:lastModifiedBy>
  <cp:lastPrinted>2021-05-04T08:21:02Z</cp:lastPrinted>
  <dcterms:created xsi:type="dcterms:W3CDTF">2011-04-12T09:44:43Z</dcterms:created>
  <dcterms:modified xsi:type="dcterms:W3CDTF">2022-03-02T07:37:52Z</dcterms:modified>
</cp:coreProperties>
</file>