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H:\abtz\Z14B\Open_Data\03_Datensätze\BAFzA\FÖJ In- und Ausland\Statistik FÖJ 2020 2021\"/>
    </mc:Choice>
  </mc:AlternateContent>
  <xr:revisionPtr revIDLastSave="0" documentId="8_{98598F6B-6200-47AA-AF15-8ADB2FF6FA9A}" xr6:coauthVersionLast="36" xr6:coauthVersionMax="36" xr10:uidLastSave="{00000000-0000-0000-0000-000000000000}"/>
  <bookViews>
    <workbookView xWindow="0" yWindow="180" windowWidth="19065" windowHeight="11460" tabRatio="598" xr2:uid="{00000000-000D-0000-FFFF-FFFF00000000}"/>
  </bookViews>
  <sheets>
    <sheet name="Tabelle 1" sheetId="1" r:id="rId1"/>
  </sheets>
  <definedNames>
    <definedName name="_xlnm.Print_Area" localSheetId="0">'Tabelle 1'!$A$1:$CI$33</definedName>
  </definedNames>
  <calcPr calcId="191029"/>
</workbook>
</file>

<file path=xl/calcChain.xml><?xml version="1.0" encoding="utf-8"?>
<calcChain xmlns="http://schemas.openxmlformats.org/spreadsheetml/2006/main">
  <c r="N11" i="1" l="1"/>
  <c r="N12" i="1"/>
  <c r="N13" i="1"/>
  <c r="N14" i="1"/>
  <c r="N15" i="1"/>
  <c r="N16" i="1"/>
  <c r="N17" i="1"/>
  <c r="N18" i="1"/>
  <c r="N19" i="1"/>
  <c r="N20" i="1"/>
  <c r="N21" i="1"/>
  <c r="N22" i="1"/>
  <c r="N23" i="1"/>
  <c r="N24" i="1"/>
  <c r="N25" i="1"/>
  <c r="N26" i="1"/>
  <c r="N10" i="1"/>
  <c r="CG27" i="1" l="1"/>
  <c r="CC27" i="1"/>
  <c r="BY27" i="1"/>
  <c r="BU27" i="1"/>
  <c r="BQ27" i="1"/>
  <c r="BM27" i="1"/>
  <c r="BI27" i="1"/>
  <c r="BE27" i="1"/>
  <c r="BA27" i="1"/>
  <c r="AW27" i="1"/>
  <c r="AS27" i="1"/>
  <c r="AO27" i="1"/>
  <c r="AP27" i="1"/>
  <c r="AK27" i="1"/>
  <c r="AG27" i="1"/>
  <c r="AC27" i="1"/>
  <c r="Y27" i="1"/>
  <c r="U27" i="1"/>
  <c r="Q27" i="1"/>
  <c r="L27" i="1"/>
  <c r="H27" i="1"/>
  <c r="D27" i="1"/>
  <c r="B27" i="1" l="1"/>
  <c r="C27" i="1"/>
  <c r="E27" i="1"/>
  <c r="BR27" i="1"/>
  <c r="BP27" i="1"/>
  <c r="BO27" i="1"/>
  <c r="BN27" i="1"/>
  <c r="BL27" i="1"/>
  <c r="BK27" i="1"/>
  <c r="BJ27" i="1"/>
  <c r="BH27" i="1"/>
  <c r="BG27" i="1"/>
  <c r="AN27" i="1"/>
  <c r="AM27" i="1"/>
  <c r="AL27" i="1"/>
  <c r="AJ27" i="1"/>
  <c r="AI27" i="1"/>
  <c r="BZ27" i="1"/>
  <c r="BX27" i="1"/>
  <c r="BW27" i="1"/>
  <c r="BV27" i="1"/>
  <c r="BT27" i="1"/>
  <c r="BS27" i="1"/>
  <c r="BB27" i="1"/>
  <c r="AZ27" i="1"/>
  <c r="AY27" i="1"/>
  <c r="Z27" i="1"/>
  <c r="X27" i="1"/>
  <c r="W27" i="1"/>
  <c r="P27" i="1"/>
  <c r="O27" i="1"/>
  <c r="I27" i="1"/>
  <c r="G27" i="1"/>
  <c r="F27" i="1"/>
  <c r="CE27" i="1"/>
  <c r="CA27" i="1"/>
  <c r="BC27" i="1"/>
  <c r="AU27" i="1"/>
  <c r="AQ27" i="1"/>
  <c r="AE27" i="1"/>
  <c r="AA27" i="1"/>
  <c r="S27" i="1"/>
  <c r="M27" i="1"/>
  <c r="K27" i="1"/>
  <c r="BF27" i="1"/>
  <c r="BD27" i="1"/>
  <c r="CH27" i="1"/>
  <c r="CF27" i="1"/>
  <c r="CD27" i="1"/>
  <c r="CB27" i="1"/>
  <c r="AD27" i="1"/>
  <c r="AB27" i="1"/>
  <c r="AX27" i="1"/>
  <c r="AV27" i="1"/>
  <c r="AR27" i="1"/>
  <c r="AH27" i="1"/>
  <c r="AF27" i="1"/>
  <c r="V27" i="1"/>
  <c r="T27" i="1"/>
  <c r="R27" i="1"/>
  <c r="AT27" i="1"/>
  <c r="J27" i="1"/>
  <c r="N27" i="1" l="1"/>
</calcChain>
</file>

<file path=xl/sharedStrings.xml><?xml version="1.0" encoding="utf-8"?>
<sst xmlns="http://schemas.openxmlformats.org/spreadsheetml/2006/main" count="141" uniqueCount="57">
  <si>
    <t>Gesamt</t>
  </si>
  <si>
    <t>weibl.</t>
  </si>
  <si>
    <t>gesamt</t>
  </si>
  <si>
    <t>%-Anteil
weibl.</t>
  </si>
  <si>
    <t>Bewerbungsgespräche</t>
  </si>
  <si>
    <t>Freiwillige</t>
  </si>
  <si>
    <t>Gesamtzahl</t>
  </si>
  <si>
    <t>jünger als 18 Jahre</t>
  </si>
  <si>
    <t>18 Jahre und älter</t>
  </si>
  <si>
    <t>ohne Schulabschluss</t>
  </si>
  <si>
    <t>Hauptschulabschluss</t>
  </si>
  <si>
    <t>Fachhochulreife, Hochschulreife</t>
  </si>
  <si>
    <t>Ausbildung/Studium (nur höchster Abschluss)</t>
  </si>
  <si>
    <t>abgebrochene Berufsausbildung</t>
  </si>
  <si>
    <t>abgeschlossene Berufsausbildung</t>
  </si>
  <si>
    <t>abgebrochenes Hochschulstudium</t>
  </si>
  <si>
    <t>abgeschlossenes Hochschulstudium</t>
  </si>
  <si>
    <t>BaWü</t>
  </si>
  <si>
    <t>Bayern</t>
  </si>
  <si>
    <t>Berlin</t>
  </si>
  <si>
    <t>Brandenburg</t>
  </si>
  <si>
    <t>Bremen</t>
  </si>
  <si>
    <t>Hamburg</t>
  </si>
  <si>
    <t>Hessen</t>
  </si>
  <si>
    <t>Meck.-V.</t>
  </si>
  <si>
    <t>Nieders.</t>
  </si>
  <si>
    <t>NRW</t>
  </si>
  <si>
    <t>Rh.-Pfalz</t>
  </si>
  <si>
    <t>Saarland</t>
  </si>
  <si>
    <t>Sachsen</t>
  </si>
  <si>
    <t>Sachsen-Anh.</t>
  </si>
  <si>
    <t>Schl-H.</t>
  </si>
  <si>
    <t>Thüringen</t>
  </si>
  <si>
    <t>Schl-H. Ausland</t>
  </si>
  <si>
    <t>bei FÖJ Ausland</t>
  </si>
  <si>
    <t>Land/Kontinent; Anzahl Freiwillige</t>
  </si>
  <si>
    <t>Bewerbungen</t>
  </si>
  <si>
    <t>keine Angabe</t>
  </si>
  <si>
    <r>
      <t xml:space="preserve">Bewerbungen für den erfragten Jahrgang </t>
    </r>
    <r>
      <rPr>
        <b/>
        <vertAlign val="superscript"/>
        <sz val="14"/>
        <color indexed="8"/>
        <rFont val="Arial"/>
        <family val="2"/>
      </rPr>
      <t>1</t>
    </r>
    <r>
      <rPr>
        <b/>
        <sz val="14"/>
        <color indexed="8"/>
        <rFont val="Arial"/>
        <family val="2"/>
      </rPr>
      <t xml:space="preserve"> </t>
    </r>
  </si>
  <si>
    <r>
      <t>Alter</t>
    </r>
    <r>
      <rPr>
        <b/>
        <vertAlign val="superscript"/>
        <sz val="14"/>
        <color indexed="8"/>
        <rFont val="Arial"/>
        <family val="2"/>
      </rPr>
      <t>4</t>
    </r>
  </si>
  <si>
    <r>
      <t>Bildungsabschluss (nur höchster Abschluss)</t>
    </r>
    <r>
      <rPr>
        <b/>
        <vertAlign val="superscript"/>
        <sz val="14"/>
        <color indexed="8"/>
        <rFont val="Arial"/>
        <family val="2"/>
      </rPr>
      <t>5</t>
    </r>
  </si>
  <si>
    <r>
      <t>Neuzugänge seit Projektbeginn</t>
    </r>
    <r>
      <rPr>
        <b/>
        <vertAlign val="superscript"/>
        <sz val="14"/>
        <color indexed="8"/>
        <rFont val="Arial"/>
        <family val="2"/>
      </rPr>
      <t>2</t>
    </r>
  </si>
  <si>
    <r>
      <t>Verbliebene/Verlängerer aus dem vorherigen Zyklus</t>
    </r>
    <r>
      <rPr>
        <b/>
        <vertAlign val="superscript"/>
        <sz val="14"/>
        <color indexed="8"/>
        <rFont val="Arial"/>
        <family val="2"/>
      </rPr>
      <t>3</t>
    </r>
  </si>
  <si>
    <t xml:space="preserve">männl. </t>
  </si>
  <si>
    <t>divers</t>
  </si>
  <si>
    <t>ohne Berufsausbildung/ohne Hochschulstudium</t>
  </si>
  <si>
    <r>
      <rPr>
        <vertAlign val="superscript"/>
        <sz val="11"/>
        <rFont val="Arial"/>
        <family val="2"/>
      </rPr>
      <t>1</t>
    </r>
    <r>
      <rPr>
        <sz val="11"/>
        <rFont val="Arial"/>
        <family val="2"/>
      </rPr>
      <t xml:space="preserve">Hinsichtlich der Zahl der Anfragen, der Bewerber/innen und der Bewerbungsgespräche sind realitätsnahe Schätzwerte legitim, sollten Sie bzw. die Träger keine separate Zählung durchführen. </t>
    </r>
  </si>
  <si>
    <r>
      <rPr>
        <vertAlign val="superscript"/>
        <sz val="11"/>
        <rFont val="Arial"/>
        <family val="2"/>
      </rPr>
      <t>4</t>
    </r>
    <r>
      <rPr>
        <sz val="11"/>
        <rFont val="Arial"/>
        <family val="2"/>
      </rPr>
      <t>Altersangabe zum Stichtag 01.12.</t>
    </r>
  </si>
  <si>
    <r>
      <rPr>
        <vertAlign val="superscript"/>
        <sz val="11"/>
        <rFont val="Arial"/>
        <family val="2"/>
      </rPr>
      <t>5</t>
    </r>
    <r>
      <rPr>
        <sz val="11"/>
        <rFont val="Arial"/>
        <family val="2"/>
      </rPr>
      <t xml:space="preserve">Für Jugendliche aus dem Ausland gilt der Bildungsabschluss aus dem Herkunftsland. </t>
    </r>
  </si>
  <si>
    <r>
      <rPr>
        <vertAlign val="superscript"/>
        <sz val="11"/>
        <rFont val="Arial"/>
        <family val="2"/>
      </rPr>
      <t>3</t>
    </r>
    <r>
      <rPr>
        <sz val="11"/>
        <rFont val="Arial"/>
        <family val="2"/>
      </rPr>
      <t>Verbliebene: Alle Freiwilligen, die aus dem vorherigen Zyklus verblieben sind (also ihr FÖJ vor dem 01.08. bzw. 01.09. des in der Stichtagsstatistik abgefragten Jahres begonnen haben) und zum 01.12. im Dienst waren.</t>
    </r>
  </si>
  <si>
    <t>Allgemeine Angaben (Alle Angaben zu Alter, Bildungsabschluss sowie Ausbildung/Studium beziehen sich auf die Gesamtzahl der Freiwilligen zum Stichtag 01.12. und nicht nur auf die Neuzugänge.)</t>
  </si>
  <si>
    <r>
      <rPr>
        <vertAlign val="superscript"/>
        <sz val="11"/>
        <rFont val="Arial"/>
        <family val="2"/>
      </rPr>
      <t>2</t>
    </r>
    <r>
      <rPr>
        <sz val="11"/>
        <rFont val="Arial"/>
        <family val="2"/>
      </rPr>
      <t>Neuzugänge: Alle Freiwilligen, die nach dem 31.07. bzw. 31.08. und vor dem 02.12. des in der Stichtagsstatistik abgefragten Jahres ihr FÖJ begonnen haben und am 01.12. noch im Dienst sind.</t>
    </r>
  </si>
  <si>
    <t>Mittlere Reife, Fach-oberschulreife, Mittlerer Schulabschluss, Realschulabschluss</t>
  </si>
  <si>
    <t>*) zu SH-Ausland: Dänemark 2, Estland 2, Österreich 2.</t>
  </si>
  <si>
    <t>Jahrgang 2020/2021 FÖJ In- und Ausland</t>
  </si>
  <si>
    <t>Statistische Angaben zum Stichtag: 01.12.2020</t>
  </si>
  <si>
    <t>Stand: 26.04.2021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</si>
</sst>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indexed="8"/>
      <name val="Calibri"/>
      <family val="2"/>
    </font>
    <font>
      <sz val="11"/>
      <color indexed="8"/>
      <name val="Calibri"/>
      <family val="2"/>
    </font>
    <font>
      <b/>
      <sz val="14"/>
      <color indexed="8"/>
      <name val="Arial"/>
      <family val="2"/>
    </font>
    <font>
      <b/>
      <sz val="14"/>
      <name val="Arial"/>
      <family val="2"/>
    </font>
    <font>
      <b/>
      <vertAlign val="superscript"/>
      <sz val="14"/>
      <color indexed="8"/>
      <name val="Arial"/>
      <family val="2"/>
    </font>
    <font>
      <sz val="14"/>
      <name val="Arial"/>
      <family val="2"/>
    </font>
    <font>
      <u/>
      <sz val="14"/>
      <color indexed="8"/>
      <name val="Arial"/>
      <family val="2"/>
    </font>
    <font>
      <sz val="14"/>
      <color theme="1"/>
      <name val="Arial"/>
      <family val="2"/>
    </font>
    <font>
      <sz val="14"/>
      <color rgb="FFFF0000"/>
      <name val="Arial"/>
      <family val="2"/>
    </font>
    <font>
      <b/>
      <sz val="16"/>
      <color indexed="8"/>
      <name val="Arial"/>
      <family val="2"/>
    </font>
    <font>
      <sz val="16"/>
      <color theme="1"/>
      <name val="Arial"/>
      <family val="2"/>
    </font>
    <font>
      <sz val="11"/>
      <name val="Arial"/>
      <family val="2"/>
    </font>
    <font>
      <vertAlign val="superscript"/>
      <sz val="11"/>
      <name val="Arial"/>
      <family val="2"/>
    </font>
    <font>
      <sz val="11"/>
      <color indexed="10"/>
      <name val="Arial"/>
      <family val="2"/>
    </font>
    <font>
      <sz val="12"/>
      <color theme="1"/>
      <name val="Arial"/>
      <family val="2"/>
    </font>
    <font>
      <sz val="11"/>
      <color indexed="8"/>
      <name val="Arial"/>
      <family val="2"/>
    </font>
  </fonts>
  <fills count="6">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180">
    <xf numFmtId="0" fontId="0" fillId="0" borderId="0" xfId="0"/>
    <xf numFmtId="0" fontId="6" fillId="0" borderId="0" xfId="0" applyFont="1"/>
    <xf numFmtId="0" fontId="11" fillId="0" borderId="0" xfId="0" applyFont="1"/>
    <xf numFmtId="0" fontId="11" fillId="0" borderId="0" xfId="0" applyFont="1" applyBorder="1"/>
    <xf numFmtId="0" fontId="11" fillId="4" borderId="0" xfId="0" applyFont="1" applyFill="1"/>
    <xf numFmtId="0" fontId="12" fillId="0" borderId="4" xfId="0" applyFont="1" applyBorder="1"/>
    <xf numFmtId="0" fontId="11" fillId="3" borderId="8" xfId="0" applyFont="1" applyFill="1" applyBorder="1"/>
    <xf numFmtId="0" fontId="11" fillId="4" borderId="4" xfId="0" applyFont="1" applyFill="1" applyBorder="1"/>
    <xf numFmtId="3" fontId="6" fillId="4" borderId="4" xfId="0" applyNumberFormat="1" applyFont="1" applyFill="1" applyBorder="1" applyAlignment="1">
      <alignment vertical="top" wrapText="1"/>
    </xf>
    <xf numFmtId="3" fontId="6" fillId="4" borderId="6" xfId="0" applyNumberFormat="1" applyFont="1" applyFill="1" applyBorder="1" applyAlignment="1">
      <alignment vertical="top" wrapText="1"/>
    </xf>
    <xf numFmtId="0" fontId="11" fillId="4" borderId="5" xfId="0" applyFont="1" applyFill="1" applyBorder="1" applyAlignment="1">
      <alignment vertical="top" wrapText="1"/>
    </xf>
    <xf numFmtId="0" fontId="11" fillId="3" borderId="4" xfId="0" applyFont="1" applyFill="1" applyBorder="1"/>
    <xf numFmtId="3" fontId="6" fillId="3" borderId="4" xfId="0" applyNumberFormat="1" applyFont="1" applyFill="1" applyBorder="1" applyAlignment="1">
      <alignment vertical="top" wrapText="1"/>
    </xf>
    <xf numFmtId="3" fontId="6" fillId="3" borderId="6" xfId="0" applyNumberFormat="1" applyFont="1" applyFill="1" applyBorder="1" applyAlignment="1">
      <alignment vertical="top" wrapText="1"/>
    </xf>
    <xf numFmtId="0" fontId="11" fillId="3" borderId="5" xfId="0" applyFont="1" applyFill="1" applyBorder="1" applyAlignment="1">
      <alignment vertical="top" wrapText="1"/>
    </xf>
    <xf numFmtId="3" fontId="11" fillId="4" borderId="2" xfId="0" applyNumberFormat="1" applyFont="1" applyFill="1" applyBorder="1" applyAlignment="1">
      <alignment vertical="top"/>
    </xf>
    <xf numFmtId="3" fontId="6" fillId="4" borderId="4" xfId="0" applyNumberFormat="1" applyFont="1" applyFill="1" applyBorder="1" applyAlignment="1">
      <alignment vertical="top"/>
    </xf>
    <xf numFmtId="3" fontId="11" fillId="4" borderId="11" xfId="0" applyNumberFormat="1" applyFont="1" applyFill="1" applyBorder="1" applyAlignment="1">
      <alignment vertical="top"/>
    </xf>
    <xf numFmtId="3" fontId="6" fillId="4" borderId="2" xfId="0" applyNumberFormat="1" applyFont="1" applyFill="1" applyBorder="1" applyAlignment="1">
      <alignment vertical="top"/>
    </xf>
    <xf numFmtId="0" fontId="11" fillId="0" borderId="3" xfId="0" applyFont="1" applyBorder="1"/>
    <xf numFmtId="3" fontId="11" fillId="3" borderId="2" xfId="0" applyNumberFormat="1" applyFont="1" applyFill="1" applyBorder="1" applyAlignment="1">
      <alignment vertical="top"/>
    </xf>
    <xf numFmtId="3" fontId="6" fillId="3" borderId="4" xfId="0" applyNumberFormat="1" applyFont="1" applyFill="1" applyBorder="1" applyAlignment="1">
      <alignment vertical="top"/>
    </xf>
    <xf numFmtId="3" fontId="6" fillId="3" borderId="8" xfId="0" applyNumberFormat="1" applyFont="1" applyFill="1" applyBorder="1" applyAlignment="1">
      <alignment vertical="top"/>
    </xf>
    <xf numFmtId="3" fontId="11" fillId="3" borderId="11" xfId="0" applyNumberFormat="1" applyFont="1" applyFill="1" applyBorder="1" applyAlignment="1">
      <alignment vertical="top"/>
    </xf>
    <xf numFmtId="3" fontId="11" fillId="3" borderId="2" xfId="0" applyNumberFormat="1" applyFont="1" applyFill="1" applyBorder="1" applyAlignment="1">
      <alignment vertical="top" wrapText="1"/>
    </xf>
    <xf numFmtId="0" fontId="11" fillId="3" borderId="3" xfId="0" applyFont="1" applyFill="1" applyBorder="1" applyAlignment="1">
      <alignment vertical="top"/>
    </xf>
    <xf numFmtId="0" fontId="11" fillId="0" borderId="3" xfId="0" applyFont="1" applyBorder="1" applyAlignment="1">
      <alignment vertical="top"/>
    </xf>
    <xf numFmtId="3" fontId="6" fillId="4" borderId="8" xfId="0" applyNumberFormat="1" applyFont="1" applyFill="1" applyBorder="1" applyAlignment="1">
      <alignment vertical="top"/>
    </xf>
    <xf numFmtId="3" fontId="11" fillId="4" borderId="2" xfId="0" applyNumberFormat="1" applyFont="1" applyFill="1" applyBorder="1" applyAlignment="1">
      <alignment vertical="top" wrapText="1"/>
    </xf>
    <xf numFmtId="0" fontId="11" fillId="4" borderId="3" xfId="0" applyFont="1" applyFill="1" applyBorder="1" applyAlignment="1">
      <alignment vertical="top"/>
    </xf>
    <xf numFmtId="3" fontId="6" fillId="3" borderId="2" xfId="0" applyNumberFormat="1" applyFont="1" applyFill="1" applyBorder="1" applyAlignment="1">
      <alignment vertical="top"/>
    </xf>
    <xf numFmtId="3" fontId="11" fillId="3" borderId="11" xfId="0" applyNumberFormat="1" applyFont="1" applyFill="1" applyBorder="1" applyAlignment="1">
      <alignment vertical="top" wrapText="1"/>
    </xf>
    <xf numFmtId="3" fontId="6" fillId="3" borderId="2" xfId="0" applyNumberFormat="1" applyFont="1" applyFill="1" applyBorder="1" applyAlignment="1">
      <alignment vertical="top" wrapText="1"/>
    </xf>
    <xf numFmtId="0" fontId="11" fillId="3" borderId="3" xfId="0" applyFont="1" applyFill="1" applyBorder="1" applyAlignment="1">
      <alignment vertical="top" wrapText="1"/>
    </xf>
    <xf numFmtId="3" fontId="11" fillId="4" borderId="11" xfId="0" applyNumberFormat="1" applyFont="1" applyFill="1" applyBorder="1" applyAlignment="1">
      <alignment vertical="top" wrapText="1"/>
    </xf>
    <xf numFmtId="3" fontId="6" fillId="4" borderId="2" xfId="0" applyNumberFormat="1" applyFont="1" applyFill="1" applyBorder="1" applyAlignment="1">
      <alignment vertical="top" wrapText="1"/>
    </xf>
    <xf numFmtId="0" fontId="11" fillId="4" borderId="3" xfId="0" applyFont="1" applyFill="1" applyBorder="1" applyAlignment="1">
      <alignment vertical="top" wrapText="1"/>
    </xf>
    <xf numFmtId="0" fontId="10" fillId="0" borderId="0" xfId="0" applyFont="1" applyAlignment="1">
      <alignment vertical="top"/>
    </xf>
    <xf numFmtId="0" fontId="11" fillId="0" borderId="0" xfId="0" applyFont="1" applyAlignment="1">
      <alignment vertical="top"/>
    </xf>
    <xf numFmtId="0" fontId="6" fillId="2" borderId="4" xfId="0" applyFont="1" applyFill="1" applyBorder="1" applyAlignment="1">
      <alignment vertical="top"/>
    </xf>
    <xf numFmtId="3" fontId="6" fillId="2" borderId="2" xfId="0" applyNumberFormat="1" applyFont="1" applyFill="1" applyBorder="1" applyAlignment="1">
      <alignment vertical="top"/>
    </xf>
    <xf numFmtId="3" fontId="6" fillId="2" borderId="3" xfId="0" applyNumberFormat="1" applyFont="1" applyFill="1" applyBorder="1" applyAlignment="1">
      <alignment vertical="top"/>
    </xf>
    <xf numFmtId="9" fontId="6" fillId="2" borderId="3" xfId="1" applyFont="1" applyFill="1" applyBorder="1" applyAlignment="1">
      <alignment vertical="top"/>
    </xf>
    <xf numFmtId="3" fontId="6" fillId="2" borderId="11" xfId="0" applyNumberFormat="1" applyFont="1" applyFill="1" applyBorder="1" applyAlignment="1">
      <alignment vertical="top"/>
    </xf>
    <xf numFmtId="3" fontId="6" fillId="2" borderId="4" xfId="0" applyNumberFormat="1" applyFont="1" applyFill="1" applyBorder="1" applyAlignment="1">
      <alignment vertical="top"/>
    </xf>
    <xf numFmtId="0" fontId="11" fillId="0" borderId="0" xfId="0" applyFont="1" applyAlignment="1"/>
    <xf numFmtId="9" fontId="6" fillId="5" borderId="3" xfId="1" applyFont="1" applyFill="1" applyBorder="1" applyAlignment="1">
      <alignment vertical="top"/>
    </xf>
    <xf numFmtId="3" fontId="11" fillId="4" borderId="14" xfId="0" applyNumberFormat="1" applyFont="1" applyFill="1" applyBorder="1" applyAlignment="1">
      <alignment vertical="top" wrapText="1"/>
    </xf>
    <xf numFmtId="3" fontId="11" fillId="4" borderId="15" xfId="0" applyNumberFormat="1" applyFont="1" applyFill="1" applyBorder="1" applyAlignment="1">
      <alignment vertical="top" wrapText="1"/>
    </xf>
    <xf numFmtId="3" fontId="11" fillId="4" borderId="16" xfId="0" applyNumberFormat="1" applyFont="1" applyFill="1" applyBorder="1" applyAlignment="1">
      <alignment vertical="top" wrapText="1"/>
    </xf>
    <xf numFmtId="3" fontId="11" fillId="3" borderId="14" xfId="0" applyNumberFormat="1" applyFont="1" applyFill="1" applyBorder="1" applyAlignment="1">
      <alignment vertical="top" wrapText="1"/>
    </xf>
    <xf numFmtId="3" fontId="11" fillId="3" borderId="15" xfId="0" applyNumberFormat="1" applyFont="1" applyFill="1" applyBorder="1" applyAlignment="1">
      <alignment vertical="top" wrapText="1"/>
    </xf>
    <xf numFmtId="3" fontId="11" fillId="3" borderId="16" xfId="0" applyNumberFormat="1" applyFont="1" applyFill="1" applyBorder="1" applyAlignment="1">
      <alignment vertical="top" wrapText="1"/>
    </xf>
    <xf numFmtId="3" fontId="11" fillId="4" borderId="14" xfId="0" applyNumberFormat="1" applyFont="1" applyFill="1" applyBorder="1" applyAlignment="1">
      <alignment vertical="top"/>
    </xf>
    <xf numFmtId="3" fontId="11" fillId="4" borderId="15" xfId="0" applyNumberFormat="1" applyFont="1" applyFill="1" applyBorder="1" applyAlignment="1">
      <alignment vertical="top"/>
    </xf>
    <xf numFmtId="3" fontId="11" fillId="4" borderId="16" xfId="0" applyNumberFormat="1" applyFont="1" applyFill="1" applyBorder="1" applyAlignment="1">
      <alignment vertical="top"/>
    </xf>
    <xf numFmtId="3" fontId="11" fillId="3" borderId="14" xfId="0" applyNumberFormat="1" applyFont="1" applyFill="1" applyBorder="1" applyAlignment="1">
      <alignment vertical="top"/>
    </xf>
    <xf numFmtId="3" fontId="11" fillId="3" borderId="15" xfId="0" applyNumberFormat="1" applyFont="1" applyFill="1" applyBorder="1" applyAlignment="1">
      <alignment vertical="top"/>
    </xf>
    <xf numFmtId="3" fontId="11" fillId="3" borderId="16" xfId="0" applyNumberFormat="1" applyFont="1" applyFill="1" applyBorder="1" applyAlignment="1">
      <alignment vertical="top"/>
    </xf>
    <xf numFmtId="3" fontId="6" fillId="4" borderId="7" xfId="0" applyNumberFormat="1" applyFont="1" applyFill="1" applyBorder="1" applyAlignment="1">
      <alignment vertical="top" wrapText="1"/>
    </xf>
    <xf numFmtId="3" fontId="6" fillId="3" borderId="7" xfId="0" applyNumberFormat="1" applyFont="1" applyFill="1" applyBorder="1" applyAlignment="1">
      <alignment vertical="top" wrapText="1"/>
    </xf>
    <xf numFmtId="3" fontId="6" fillId="4" borderId="11" xfId="0" applyNumberFormat="1" applyFont="1" applyFill="1" applyBorder="1" applyAlignment="1">
      <alignment vertical="top"/>
    </xf>
    <xf numFmtId="3" fontId="6" fillId="3" borderId="11" xfId="0" applyNumberFormat="1" applyFont="1" applyFill="1" applyBorder="1" applyAlignment="1">
      <alignment vertical="top"/>
    </xf>
    <xf numFmtId="3" fontId="6" fillId="3" borderId="11" xfId="0" applyNumberFormat="1" applyFont="1" applyFill="1" applyBorder="1" applyAlignment="1">
      <alignment vertical="top" wrapText="1"/>
    </xf>
    <xf numFmtId="3" fontId="6" fillId="4" borderId="11" xfId="0" applyNumberFormat="1" applyFont="1" applyFill="1" applyBorder="1" applyAlignment="1">
      <alignment vertical="top" wrapText="1"/>
    </xf>
    <xf numFmtId="3" fontId="6" fillId="4" borderId="7" xfId="0" applyNumberFormat="1" applyFont="1" applyFill="1" applyBorder="1" applyAlignment="1">
      <alignment horizontal="right" vertical="top" wrapText="1"/>
    </xf>
    <xf numFmtId="3" fontId="6" fillId="3" borderId="17" xfId="0" applyNumberFormat="1" applyFont="1" applyFill="1" applyBorder="1" applyAlignment="1">
      <alignment horizontal="right" vertical="top" wrapText="1"/>
    </xf>
    <xf numFmtId="3" fontId="6" fillId="4" borderId="13" xfId="0" applyNumberFormat="1" applyFont="1" applyFill="1" applyBorder="1" applyAlignment="1">
      <alignment horizontal="right" vertical="top"/>
    </xf>
    <xf numFmtId="3" fontId="6" fillId="3" borderId="13" xfId="0" applyNumberFormat="1" applyFont="1" applyFill="1" applyBorder="1" applyAlignment="1">
      <alignment vertical="top"/>
    </xf>
    <xf numFmtId="3" fontId="6" fillId="4" borderId="13" xfId="0" applyNumberFormat="1" applyFont="1" applyFill="1" applyBorder="1" applyAlignment="1">
      <alignment vertical="top"/>
    </xf>
    <xf numFmtId="3" fontId="6" fillId="3" borderId="11" xfId="0" applyNumberFormat="1" applyFont="1" applyFill="1" applyBorder="1" applyAlignment="1">
      <alignment horizontal="right" vertical="top"/>
    </xf>
    <xf numFmtId="3" fontId="6" fillId="4" borderId="11" xfId="0" applyNumberFormat="1" applyFont="1" applyFill="1" applyBorder="1" applyAlignment="1">
      <alignment horizontal="right" vertical="top"/>
    </xf>
    <xf numFmtId="3" fontId="6" fillId="3" borderId="11" xfId="0" applyNumberFormat="1" applyFont="1" applyFill="1" applyBorder="1" applyAlignment="1">
      <alignment horizontal="right" vertical="top" wrapText="1"/>
    </xf>
    <xf numFmtId="3" fontId="6" fillId="4" borderId="11" xfId="0" applyNumberFormat="1" applyFont="1" applyFill="1" applyBorder="1" applyAlignment="1">
      <alignment horizontal="right" vertical="top" wrapText="1"/>
    </xf>
    <xf numFmtId="3" fontId="6" fillId="3" borderId="13" xfId="0" applyNumberFormat="1" applyFont="1" applyFill="1" applyBorder="1" applyAlignment="1">
      <alignment horizontal="right" vertical="top"/>
    </xf>
    <xf numFmtId="3" fontId="6" fillId="4" borderId="5" xfId="0" applyNumberFormat="1" applyFont="1" applyFill="1" applyBorder="1" applyAlignment="1">
      <alignment vertical="top" wrapText="1"/>
    </xf>
    <xf numFmtId="3" fontId="6" fillId="3" borderId="5" xfId="0" applyNumberFormat="1" applyFont="1" applyFill="1" applyBorder="1" applyAlignment="1">
      <alignment vertical="top" wrapText="1"/>
    </xf>
    <xf numFmtId="3" fontId="6" fillId="4" borderId="3" xfId="0" applyNumberFormat="1" applyFont="1" applyFill="1" applyBorder="1" applyAlignment="1">
      <alignment vertical="top"/>
    </xf>
    <xf numFmtId="3" fontId="6" fillId="3" borderId="3" xfId="0" applyNumberFormat="1" applyFont="1" applyFill="1" applyBorder="1" applyAlignment="1">
      <alignment vertical="top"/>
    </xf>
    <xf numFmtId="3" fontId="6" fillId="3" borderId="3" xfId="0" applyNumberFormat="1" applyFont="1" applyFill="1" applyBorder="1" applyAlignment="1">
      <alignment vertical="top" wrapText="1"/>
    </xf>
    <xf numFmtId="3" fontId="6" fillId="4" borderId="3" xfId="0" applyNumberFormat="1" applyFont="1" applyFill="1" applyBorder="1" applyAlignment="1">
      <alignment vertical="top" wrapText="1"/>
    </xf>
    <xf numFmtId="3" fontId="6" fillId="4" borderId="10" xfId="0" applyNumberFormat="1" applyFont="1" applyFill="1" applyBorder="1" applyAlignment="1">
      <alignment vertical="top"/>
    </xf>
    <xf numFmtId="3" fontId="6" fillId="4" borderId="9" xfId="0" applyNumberFormat="1" applyFont="1" applyFill="1" applyBorder="1" applyAlignment="1">
      <alignment vertical="top"/>
    </xf>
    <xf numFmtId="3" fontId="6" fillId="3" borderId="9" xfId="0" applyNumberFormat="1" applyFont="1" applyFill="1" applyBorder="1" applyAlignment="1">
      <alignment vertical="top"/>
    </xf>
    <xf numFmtId="3" fontId="7" fillId="4" borderId="3" xfId="0" applyNumberFormat="1" applyFont="1" applyFill="1" applyBorder="1" applyAlignment="1">
      <alignment vertical="top"/>
    </xf>
    <xf numFmtId="3" fontId="6" fillId="3" borderId="10" xfId="0" applyNumberFormat="1" applyFont="1" applyFill="1" applyBorder="1" applyAlignment="1">
      <alignment vertical="top"/>
    </xf>
    <xf numFmtId="3" fontId="6" fillId="2" borderId="14" xfId="0" applyNumberFormat="1" applyFont="1" applyFill="1" applyBorder="1" applyAlignment="1">
      <alignment vertical="top"/>
    </xf>
    <xf numFmtId="3" fontId="6" fillId="2" borderId="15" xfId="0" applyNumberFormat="1" applyFont="1" applyFill="1" applyBorder="1" applyAlignment="1">
      <alignment vertical="top"/>
    </xf>
    <xf numFmtId="3" fontId="6" fillId="2" borderId="16" xfId="0" applyNumberFormat="1" applyFont="1" applyFill="1" applyBorder="1" applyAlignment="1">
      <alignment vertical="top"/>
    </xf>
    <xf numFmtId="3" fontId="9" fillId="4" borderId="14" xfId="0" applyNumberFormat="1" applyFont="1" applyFill="1" applyBorder="1" applyAlignment="1">
      <alignment vertical="top"/>
    </xf>
    <xf numFmtId="3" fontId="9" fillId="4" borderId="15" xfId="0" applyNumberFormat="1" applyFont="1" applyFill="1" applyBorder="1" applyAlignment="1">
      <alignment vertical="top"/>
    </xf>
    <xf numFmtId="3" fontId="9" fillId="4" borderId="16" xfId="0" applyNumberFormat="1" applyFont="1" applyFill="1" applyBorder="1" applyAlignment="1">
      <alignment vertical="top"/>
    </xf>
    <xf numFmtId="3" fontId="11" fillId="4" borderId="18" xfId="0" applyNumberFormat="1" applyFont="1" applyFill="1" applyBorder="1" applyAlignment="1">
      <alignment vertical="top"/>
    </xf>
    <xf numFmtId="3" fontId="11" fillId="4" borderId="19" xfId="0" applyNumberFormat="1" applyFont="1" applyFill="1" applyBorder="1" applyAlignment="1">
      <alignment vertical="top"/>
    </xf>
    <xf numFmtId="3" fontId="11" fillId="4" borderId="20" xfId="0" applyNumberFormat="1" applyFont="1" applyFill="1" applyBorder="1" applyAlignment="1">
      <alignment vertical="top"/>
    </xf>
    <xf numFmtId="3" fontId="11" fillId="3" borderId="18" xfId="0" applyNumberFormat="1" applyFont="1" applyFill="1" applyBorder="1" applyAlignment="1">
      <alignment vertical="top" wrapText="1"/>
    </xf>
    <xf numFmtId="3" fontId="11" fillId="3" borderId="19" xfId="0" applyNumberFormat="1" applyFont="1" applyFill="1" applyBorder="1" applyAlignment="1">
      <alignment vertical="top" wrapText="1"/>
    </xf>
    <xf numFmtId="3" fontId="11" fillId="3" borderId="20" xfId="0" applyNumberFormat="1" applyFont="1" applyFill="1" applyBorder="1" applyAlignment="1">
      <alignment vertical="top" wrapText="1"/>
    </xf>
    <xf numFmtId="3" fontId="11" fillId="4" borderId="18" xfId="0" applyNumberFormat="1" applyFont="1" applyFill="1" applyBorder="1" applyAlignment="1">
      <alignment vertical="top" wrapText="1"/>
    </xf>
    <xf numFmtId="3" fontId="11" fillId="4" borderId="19" xfId="0" applyNumberFormat="1" applyFont="1" applyFill="1" applyBorder="1" applyAlignment="1">
      <alignment vertical="top" wrapText="1"/>
    </xf>
    <xf numFmtId="3" fontId="11" fillId="4" borderId="20" xfId="0" applyNumberFormat="1" applyFont="1" applyFill="1" applyBorder="1" applyAlignment="1">
      <alignment vertical="top" wrapText="1"/>
    </xf>
    <xf numFmtId="3" fontId="11" fillId="3" borderId="18" xfId="0" applyNumberFormat="1" applyFont="1" applyFill="1" applyBorder="1" applyAlignment="1">
      <alignment vertical="top"/>
    </xf>
    <xf numFmtId="3" fontId="11" fillId="3" borderId="19" xfId="0" applyNumberFormat="1" applyFont="1" applyFill="1" applyBorder="1" applyAlignment="1">
      <alignment vertical="top"/>
    </xf>
    <xf numFmtId="3" fontId="11" fillId="3" borderId="20" xfId="0" applyNumberFormat="1" applyFont="1" applyFill="1" applyBorder="1" applyAlignment="1">
      <alignment vertical="top"/>
    </xf>
    <xf numFmtId="3" fontId="11" fillId="4" borderId="21" xfId="0" applyNumberFormat="1" applyFont="1" applyFill="1" applyBorder="1" applyAlignment="1">
      <alignment vertical="top"/>
    </xf>
    <xf numFmtId="3" fontId="11" fillId="4" borderId="22" xfId="0" applyNumberFormat="1" applyFont="1" applyFill="1" applyBorder="1" applyAlignment="1">
      <alignment vertical="top"/>
    </xf>
    <xf numFmtId="3" fontId="11" fillId="4" borderId="23" xfId="0" applyNumberFormat="1" applyFont="1" applyFill="1" applyBorder="1" applyAlignment="1">
      <alignment vertical="top"/>
    </xf>
    <xf numFmtId="3" fontId="6" fillId="2" borderId="18" xfId="0" applyNumberFormat="1" applyFont="1" applyFill="1" applyBorder="1" applyAlignment="1">
      <alignment vertical="top"/>
    </xf>
    <xf numFmtId="3" fontId="6" fillId="2" borderId="19" xfId="0" applyNumberFormat="1" applyFont="1" applyFill="1" applyBorder="1" applyAlignment="1">
      <alignment vertical="top"/>
    </xf>
    <xf numFmtId="3" fontId="6" fillId="2" borderId="20" xfId="0" applyNumberFormat="1" applyFont="1" applyFill="1" applyBorder="1" applyAlignment="1">
      <alignment vertical="top"/>
    </xf>
    <xf numFmtId="3" fontId="11" fillId="3" borderId="21" xfId="0" applyNumberFormat="1" applyFont="1" applyFill="1" applyBorder="1" applyAlignment="1">
      <alignment vertical="top"/>
    </xf>
    <xf numFmtId="3" fontId="11" fillId="3" borderId="22" xfId="0" applyNumberFormat="1" applyFont="1" applyFill="1" applyBorder="1" applyAlignment="1">
      <alignment vertical="top"/>
    </xf>
    <xf numFmtId="3" fontId="11" fillId="3" borderId="23" xfId="0" applyNumberFormat="1" applyFont="1" applyFill="1" applyBorder="1" applyAlignment="1">
      <alignment vertical="top"/>
    </xf>
    <xf numFmtId="3" fontId="11" fillId="4" borderId="24" xfId="0" applyNumberFormat="1" applyFont="1" applyFill="1" applyBorder="1" applyAlignment="1">
      <alignment vertical="top"/>
    </xf>
    <xf numFmtId="3" fontId="11" fillId="3" borderId="24" xfId="0" applyNumberFormat="1" applyFont="1" applyFill="1" applyBorder="1" applyAlignment="1">
      <alignment vertical="top" wrapText="1"/>
    </xf>
    <xf numFmtId="3" fontId="11" fillId="4" borderId="24" xfId="0" applyNumberFormat="1" applyFont="1" applyFill="1" applyBorder="1" applyAlignment="1">
      <alignment vertical="top" wrapText="1"/>
    </xf>
    <xf numFmtId="3" fontId="11" fillId="3" borderId="24" xfId="0" applyNumberFormat="1" applyFont="1" applyFill="1" applyBorder="1" applyAlignment="1">
      <alignment vertical="top"/>
    </xf>
    <xf numFmtId="3" fontId="11" fillId="4" borderId="25" xfId="0" applyNumberFormat="1" applyFont="1" applyFill="1" applyBorder="1" applyAlignment="1">
      <alignment vertical="top"/>
    </xf>
    <xf numFmtId="3" fontId="11" fillId="3" borderId="25" xfId="0" applyNumberFormat="1" applyFont="1" applyFill="1" applyBorder="1" applyAlignment="1">
      <alignment vertical="top"/>
    </xf>
    <xf numFmtId="3" fontId="6" fillId="2" borderId="24" xfId="0" applyNumberFormat="1" applyFont="1" applyFill="1" applyBorder="1" applyAlignment="1">
      <alignment vertical="top"/>
    </xf>
    <xf numFmtId="3" fontId="11" fillId="3" borderId="26" xfId="0" applyNumberFormat="1" applyFont="1" applyFill="1" applyBorder="1" applyAlignment="1">
      <alignment vertical="top" wrapText="1"/>
    </xf>
    <xf numFmtId="3" fontId="11" fillId="3" borderId="27" xfId="0" applyNumberFormat="1" applyFont="1" applyFill="1" applyBorder="1" applyAlignment="1">
      <alignment vertical="top" wrapText="1"/>
    </xf>
    <xf numFmtId="3" fontId="11" fillId="3" borderId="28" xfId="0" applyNumberFormat="1" applyFont="1" applyFill="1" applyBorder="1" applyAlignment="1">
      <alignment vertical="top" wrapText="1"/>
    </xf>
    <xf numFmtId="0" fontId="3" fillId="0" borderId="0" xfId="0" applyFont="1"/>
    <xf numFmtId="0" fontId="15" fillId="0" borderId="0" xfId="0" applyFont="1" applyAlignment="1">
      <alignment horizontal="left" vertical="top" wrapText="1"/>
    </xf>
    <xf numFmtId="0" fontId="17" fillId="0" borderId="0" xfId="0" applyFont="1"/>
    <xf numFmtId="0" fontId="3" fillId="0" borderId="0" xfId="0" applyFont="1" applyBorder="1"/>
    <xf numFmtId="0" fontId="3" fillId="0" borderId="0" xfId="0" applyFont="1" applyAlignment="1">
      <alignment horizontal="left"/>
    </xf>
    <xf numFmtId="0" fontId="15" fillId="0" borderId="0" xfId="0" applyFont="1" applyAlignment="1">
      <alignment vertical="top" wrapText="1"/>
    </xf>
    <xf numFmtId="0" fontId="6" fillId="0" borderId="0" xfId="0" applyFont="1" applyFill="1" applyBorder="1" applyAlignment="1">
      <alignment vertical="top"/>
    </xf>
    <xf numFmtId="3" fontId="6" fillId="0" borderId="0" xfId="0" applyNumberFormat="1" applyFont="1" applyFill="1" applyBorder="1" applyAlignment="1">
      <alignment vertical="top"/>
    </xf>
    <xf numFmtId="0" fontId="18" fillId="3" borderId="1" xfId="0" applyFont="1" applyFill="1" applyBorder="1"/>
    <xf numFmtId="0" fontId="18" fillId="3" borderId="1" xfId="0" applyFont="1" applyFill="1" applyBorder="1" applyAlignment="1">
      <alignment horizontal="center"/>
    </xf>
    <xf numFmtId="0" fontId="18" fillId="3" borderId="5" xfId="0" applyFont="1" applyFill="1" applyBorder="1" applyAlignment="1">
      <alignment horizontal="center"/>
    </xf>
    <xf numFmtId="0" fontId="18" fillId="3" borderId="6" xfId="0" applyFont="1" applyFill="1" applyBorder="1" applyAlignment="1">
      <alignment horizontal="center"/>
    </xf>
    <xf numFmtId="0" fontId="18" fillId="3" borderId="6" xfId="0" applyFont="1" applyFill="1" applyBorder="1" applyAlignment="1">
      <alignment horizontal="center" wrapText="1"/>
    </xf>
    <xf numFmtId="0" fontId="18" fillId="3" borderId="12" xfId="0" applyFont="1" applyFill="1" applyBorder="1" applyAlignment="1">
      <alignment horizontal="center"/>
    </xf>
    <xf numFmtId="0" fontId="18" fillId="0" borderId="0" xfId="0" applyFont="1"/>
    <xf numFmtId="0" fontId="2" fillId="0" borderId="0" xfId="0" applyFont="1"/>
    <xf numFmtId="0" fontId="2" fillId="0" borderId="0" xfId="0" applyFont="1" applyBorder="1"/>
    <xf numFmtId="0" fontId="19" fillId="0" borderId="0" xfId="0" applyFont="1"/>
    <xf numFmtId="0" fontId="6" fillId="3" borderId="13" xfId="0" applyFont="1" applyFill="1" applyBorder="1" applyAlignment="1">
      <alignment horizontal="center" vertical="center" wrapText="1"/>
    </xf>
    <xf numFmtId="0" fontId="6" fillId="4" borderId="13" xfId="0" applyFont="1" applyFill="1" applyBorder="1" applyAlignment="1">
      <alignment horizontal="center" vertical="center"/>
    </xf>
    <xf numFmtId="0" fontId="18" fillId="3" borderId="7" xfId="0" applyFont="1" applyFill="1" applyBorder="1" applyAlignment="1">
      <alignment horizontal="center"/>
    </xf>
    <xf numFmtId="3" fontId="11" fillId="4" borderId="5" xfId="0" applyNumberFormat="1" applyFont="1" applyFill="1" applyBorder="1" applyAlignment="1">
      <alignment vertical="top" wrapText="1"/>
    </xf>
    <xf numFmtId="3" fontId="11" fillId="3" borderId="3" xfId="0" applyNumberFormat="1" applyFont="1" applyFill="1" applyBorder="1" applyAlignment="1">
      <alignment vertical="top" wrapText="1"/>
    </xf>
    <xf numFmtId="3" fontId="9" fillId="4" borderId="3" xfId="0" applyNumberFormat="1" applyFont="1" applyFill="1" applyBorder="1" applyAlignment="1">
      <alignment vertical="top"/>
    </xf>
    <xf numFmtId="3" fontId="11" fillId="3" borderId="3" xfId="0" applyNumberFormat="1" applyFont="1" applyFill="1" applyBorder="1" applyAlignment="1">
      <alignment vertical="top"/>
    </xf>
    <xf numFmtId="3" fontId="11" fillId="4" borderId="3" xfId="0" applyNumberFormat="1" applyFont="1" applyFill="1" applyBorder="1" applyAlignment="1">
      <alignment vertical="top"/>
    </xf>
    <xf numFmtId="3" fontId="11" fillId="4" borderId="3" xfId="0" applyNumberFormat="1" applyFont="1" applyFill="1" applyBorder="1" applyAlignment="1">
      <alignment vertical="top" wrapText="1"/>
    </xf>
    <xf numFmtId="3" fontId="11" fillId="4" borderId="3" xfId="0" applyNumberFormat="1" applyFont="1" applyFill="1" applyBorder="1" applyAlignment="1">
      <alignment horizontal="right" vertical="top"/>
    </xf>
    <xf numFmtId="0" fontId="18" fillId="0" borderId="0" xfId="0" applyFont="1" applyBorder="1"/>
    <xf numFmtId="0" fontId="11" fillId="4" borderId="0" xfId="0" applyFont="1" applyFill="1" applyBorder="1"/>
    <xf numFmtId="0" fontId="11" fillId="0" borderId="0" xfId="0" applyFont="1" applyBorder="1" applyAlignment="1">
      <alignment vertical="top"/>
    </xf>
    <xf numFmtId="0" fontId="11" fillId="4" borderId="0" xfId="0" applyFont="1" applyFill="1" applyBorder="1" applyAlignment="1">
      <alignment vertical="top"/>
    </xf>
    <xf numFmtId="0" fontId="10" fillId="0" borderId="0" xfId="0" applyFont="1" applyBorder="1" applyAlignment="1">
      <alignment vertical="top"/>
    </xf>
    <xf numFmtId="9" fontId="6" fillId="0" borderId="0" xfId="1" applyFont="1" applyFill="1" applyBorder="1" applyAlignment="1">
      <alignment vertical="top"/>
    </xf>
    <xf numFmtId="0" fontId="11" fillId="0" borderId="0" xfId="0" applyFont="1" applyFill="1" applyBorder="1" applyAlignment="1">
      <alignment vertical="top"/>
    </xf>
    <xf numFmtId="0" fontId="11" fillId="0" borderId="0" xfId="0" applyFont="1" applyFill="1" applyAlignment="1">
      <alignment vertical="top"/>
    </xf>
    <xf numFmtId="14" fontId="19" fillId="0" borderId="0" xfId="0" applyNumberFormat="1" applyFont="1" applyAlignment="1">
      <alignment horizontal="center"/>
    </xf>
    <xf numFmtId="0" fontId="19" fillId="0" borderId="0" xfId="0" applyFont="1" applyAlignment="1">
      <alignment horizontal="center"/>
    </xf>
    <xf numFmtId="0" fontId="15" fillId="0" borderId="0" xfId="0" applyFont="1" applyAlignment="1">
      <alignment horizontal="center"/>
    </xf>
    <xf numFmtId="3" fontId="11" fillId="4" borderId="7" xfId="0" applyNumberFormat="1" applyFont="1" applyFill="1" applyBorder="1" applyAlignment="1">
      <alignment vertical="top"/>
    </xf>
    <xf numFmtId="3" fontId="11" fillId="3" borderId="7" xfId="0" applyNumberFormat="1" applyFont="1" applyFill="1" applyBorder="1" applyAlignment="1">
      <alignment vertical="top"/>
    </xf>
    <xf numFmtId="0" fontId="13" fillId="0" borderId="0" xfId="0" applyFont="1" applyAlignment="1">
      <alignment horizontal="left" vertical="top"/>
    </xf>
    <xf numFmtId="0" fontId="14" fillId="0" borderId="0" xfId="0" applyFont="1" applyAlignment="1"/>
    <xf numFmtId="0" fontId="6" fillId="3" borderId="1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3" fontId="1" fillId="4" borderId="9" xfId="0" applyNumberFormat="1" applyFont="1" applyFill="1" applyBorder="1" applyAlignment="1">
      <alignment vertical="top" wrapText="1"/>
    </xf>
    <xf numFmtId="0" fontId="3" fillId="0" borderId="0" xfId="0" applyFont="1" applyAlignment="1">
      <alignment wrapText="1"/>
    </xf>
    <xf numFmtId="0" fontId="15" fillId="0" borderId="0" xfId="0" applyFont="1" applyAlignment="1">
      <alignment horizontal="left" vertical="top" wrapText="1"/>
    </xf>
    <xf numFmtId="0" fontId="15" fillId="0" borderId="0" xfId="0" applyNumberFormat="1" applyFont="1" applyAlignment="1" applyProtection="1">
      <alignment horizontal="left" vertical="top"/>
      <protection locked="0"/>
    </xf>
  </cellXfs>
  <cellStyles count="5">
    <cellStyle name="Prozent" xfId="1" builtinId="5"/>
    <cellStyle name="Prozent 2" xfId="2" xr:uid="{00000000-0005-0000-0000-000002000000}"/>
    <cellStyle name="Prozent 3" xfId="3" xr:uid="{00000000-0005-0000-0000-000003000000}"/>
    <cellStyle name="Prozent 4" xfId="4" xr:uid="{00000000-0005-0000-0000-000004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B43"/>
  <sheetViews>
    <sheetView tabSelected="1" view="pageBreakPreview" zoomScale="70" zoomScaleNormal="80" zoomScaleSheetLayoutView="70" workbookViewId="0">
      <pane xSplit="1" ySplit="9" topLeftCell="B10" activePane="bottomRight" state="frozen"/>
      <selection activeCell="CM23" sqref="CM23"/>
      <selection pane="topRight" activeCell="CM23" sqref="CM23"/>
      <selection pane="bottomLeft" activeCell="CM23" sqref="CM23"/>
      <selection pane="bottomRight" activeCell="L36" sqref="L36"/>
    </sheetView>
  </sheetViews>
  <sheetFormatPr baseColWidth="10" defaultRowHeight="18" x14ac:dyDescent="0.25"/>
  <cols>
    <col min="1" max="1" width="27.7109375" style="2" customWidth="1"/>
    <col min="2" max="2" width="9.7109375" style="2" customWidth="1"/>
    <col min="3" max="86" width="8" style="2" customWidth="1"/>
    <col min="87" max="87" width="28" style="3" bestFit="1" customWidth="1"/>
    <col min="88" max="16384" width="11.42578125" style="2"/>
  </cols>
  <sheetData>
    <row r="1" spans="1:158" ht="24.75" customHeight="1" x14ac:dyDescent="0.3">
      <c r="A1" s="164" t="s">
        <v>54</v>
      </c>
      <c r="B1" s="164"/>
      <c r="C1" s="164"/>
      <c r="D1" s="164"/>
      <c r="E1" s="164"/>
      <c r="F1" s="165"/>
      <c r="G1" s="165"/>
      <c r="H1" s="165"/>
      <c r="I1" s="165"/>
      <c r="J1" s="165"/>
      <c r="K1" s="165"/>
      <c r="L1" s="45"/>
      <c r="M1" s="1"/>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ht="18" customHeight="1" x14ac:dyDescent="0.25">
      <c r="A2" s="2" t="s">
        <v>55</v>
      </c>
      <c r="N2" s="1"/>
      <c r="O2" s="1"/>
      <c r="P2" s="1"/>
      <c r="Q2" s="1"/>
      <c r="R2" s="1"/>
      <c r="S2" s="1"/>
      <c r="T2" s="1"/>
      <c r="U2" s="1"/>
      <c r="V2" s="1"/>
      <c r="W2" s="1"/>
      <c r="X2" s="1"/>
      <c r="Y2" s="1"/>
      <c r="Z2" s="1"/>
      <c r="AA2" s="1"/>
      <c r="AB2" s="1"/>
      <c r="AC2" s="1"/>
      <c r="AD2" s="1"/>
      <c r="AE2" s="1"/>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row>
    <row r="3" spans="1:158" ht="18" customHeight="1" x14ac:dyDescent="0.25">
      <c r="N3" s="1"/>
      <c r="O3" s="1"/>
      <c r="P3" s="1"/>
      <c r="Q3" s="1"/>
      <c r="R3" s="1"/>
      <c r="S3" s="1"/>
      <c r="T3" s="1"/>
      <c r="U3" s="1"/>
      <c r="V3" s="1"/>
      <c r="W3" s="1"/>
      <c r="X3" s="1"/>
      <c r="Y3" s="1"/>
      <c r="Z3" s="1"/>
      <c r="AA3" s="1"/>
      <c r="AB3" s="1"/>
      <c r="AC3" s="1"/>
      <c r="AD3" s="1"/>
      <c r="AE3" s="1"/>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row>
    <row r="4" spans="1:158" ht="18" customHeight="1" x14ac:dyDescent="0.25">
      <c r="A4" s="1" t="s">
        <v>50</v>
      </c>
      <c r="N4" s="1"/>
      <c r="O4" s="1"/>
      <c r="P4" s="1"/>
      <c r="Q4" s="1"/>
      <c r="R4" s="1"/>
      <c r="S4" s="1"/>
      <c r="T4" s="1"/>
      <c r="U4" s="1"/>
      <c r="V4" s="1"/>
      <c r="W4" s="1"/>
      <c r="X4" s="1"/>
      <c r="Y4" s="1"/>
      <c r="Z4" s="1"/>
      <c r="AA4" s="1"/>
      <c r="AB4" s="1"/>
      <c r="AC4" s="1"/>
      <c r="AD4" s="1"/>
      <c r="AE4" s="1"/>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row>
    <row r="5" spans="1:158" s="138" customFormat="1" ht="18" customHeight="1" x14ac:dyDescent="0.2">
      <c r="A5" s="161" t="s">
        <v>56</v>
      </c>
      <c r="B5" s="159"/>
      <c r="C5" s="160"/>
      <c r="D5" s="16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row>
    <row r="6" spans="1:158" ht="18" customHeight="1" x14ac:dyDescent="0.25">
      <c r="A6" s="161"/>
      <c r="B6" s="159"/>
      <c r="C6" s="160"/>
      <c r="D6" s="160"/>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row>
    <row r="7" spans="1:158" ht="18" customHeight="1" x14ac:dyDescent="0.25">
      <c r="A7" s="5"/>
      <c r="B7" s="170" t="s">
        <v>38</v>
      </c>
      <c r="C7" s="171"/>
      <c r="D7" s="171"/>
      <c r="E7" s="171"/>
      <c r="F7" s="171"/>
      <c r="G7" s="171"/>
      <c r="H7" s="171"/>
      <c r="I7" s="172"/>
      <c r="J7" s="169" t="s">
        <v>5</v>
      </c>
      <c r="K7" s="169"/>
      <c r="L7" s="169"/>
      <c r="M7" s="169"/>
      <c r="N7" s="169"/>
      <c r="O7" s="169"/>
      <c r="P7" s="169"/>
      <c r="Q7" s="169"/>
      <c r="R7" s="169"/>
      <c r="S7" s="169"/>
      <c r="T7" s="169"/>
      <c r="U7" s="169"/>
      <c r="V7" s="169"/>
      <c r="W7" s="169" t="s">
        <v>39</v>
      </c>
      <c r="X7" s="169"/>
      <c r="Y7" s="169"/>
      <c r="Z7" s="169"/>
      <c r="AA7" s="169"/>
      <c r="AB7" s="169"/>
      <c r="AC7" s="169"/>
      <c r="AD7" s="169"/>
      <c r="AE7" s="169"/>
      <c r="AF7" s="169"/>
      <c r="AG7" s="169"/>
      <c r="AH7" s="169"/>
      <c r="AI7" s="170" t="s">
        <v>40</v>
      </c>
      <c r="AJ7" s="171"/>
      <c r="AK7" s="171"/>
      <c r="AL7" s="171"/>
      <c r="AM7" s="171"/>
      <c r="AN7" s="171"/>
      <c r="AO7" s="171"/>
      <c r="AP7" s="171"/>
      <c r="AQ7" s="171"/>
      <c r="AR7" s="171"/>
      <c r="AS7" s="171"/>
      <c r="AT7" s="171"/>
      <c r="AU7" s="171"/>
      <c r="AV7" s="171"/>
      <c r="AW7" s="171"/>
      <c r="AX7" s="171"/>
      <c r="AY7" s="171"/>
      <c r="AZ7" s="171"/>
      <c r="BA7" s="171"/>
      <c r="BB7" s="171"/>
      <c r="BC7" s="171"/>
      <c r="BD7" s="171"/>
      <c r="BE7" s="171"/>
      <c r="BF7" s="172"/>
      <c r="BG7" s="170" t="s">
        <v>12</v>
      </c>
      <c r="BH7" s="171"/>
      <c r="BI7" s="171"/>
      <c r="BJ7" s="171"/>
      <c r="BK7" s="171"/>
      <c r="BL7" s="171"/>
      <c r="BM7" s="171"/>
      <c r="BN7" s="171"/>
      <c r="BO7" s="171"/>
      <c r="BP7" s="171"/>
      <c r="BQ7" s="171"/>
      <c r="BR7" s="171"/>
      <c r="BS7" s="171"/>
      <c r="BT7" s="171"/>
      <c r="BU7" s="171"/>
      <c r="BV7" s="171"/>
      <c r="BW7" s="171"/>
      <c r="BX7" s="171"/>
      <c r="BY7" s="171"/>
      <c r="BZ7" s="171"/>
      <c r="CA7" s="171"/>
      <c r="CB7" s="171"/>
      <c r="CC7" s="171"/>
      <c r="CD7" s="171"/>
      <c r="CE7" s="171"/>
      <c r="CF7" s="171"/>
      <c r="CG7" s="171"/>
      <c r="CH7" s="171"/>
      <c r="CI7" s="142" t="s">
        <v>34</v>
      </c>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row>
    <row r="8" spans="1:158" ht="65.25" customHeight="1" x14ac:dyDescent="0.25">
      <c r="A8" s="6"/>
      <c r="B8" s="166" t="s">
        <v>36</v>
      </c>
      <c r="C8" s="167"/>
      <c r="D8" s="167"/>
      <c r="E8" s="168"/>
      <c r="F8" s="173" t="s">
        <v>4</v>
      </c>
      <c r="G8" s="174"/>
      <c r="H8" s="174"/>
      <c r="I8" s="175"/>
      <c r="J8" s="166" t="s">
        <v>6</v>
      </c>
      <c r="K8" s="167"/>
      <c r="L8" s="167"/>
      <c r="M8" s="167"/>
      <c r="N8" s="168"/>
      <c r="O8" s="166" t="s">
        <v>41</v>
      </c>
      <c r="P8" s="167"/>
      <c r="Q8" s="167"/>
      <c r="R8" s="168"/>
      <c r="S8" s="166" t="s">
        <v>42</v>
      </c>
      <c r="T8" s="167"/>
      <c r="U8" s="167"/>
      <c r="V8" s="168"/>
      <c r="W8" s="166" t="s">
        <v>6</v>
      </c>
      <c r="X8" s="167"/>
      <c r="Y8" s="167"/>
      <c r="Z8" s="168"/>
      <c r="AA8" s="166" t="s">
        <v>7</v>
      </c>
      <c r="AB8" s="167"/>
      <c r="AC8" s="167"/>
      <c r="AD8" s="168"/>
      <c r="AE8" s="166" t="s">
        <v>8</v>
      </c>
      <c r="AF8" s="167"/>
      <c r="AG8" s="167"/>
      <c r="AH8" s="168"/>
      <c r="AI8" s="166" t="s">
        <v>6</v>
      </c>
      <c r="AJ8" s="167"/>
      <c r="AK8" s="167"/>
      <c r="AL8" s="168"/>
      <c r="AM8" s="166" t="s">
        <v>9</v>
      </c>
      <c r="AN8" s="167"/>
      <c r="AO8" s="167"/>
      <c r="AP8" s="168"/>
      <c r="AQ8" s="166" t="s">
        <v>10</v>
      </c>
      <c r="AR8" s="167"/>
      <c r="AS8" s="167"/>
      <c r="AT8" s="168"/>
      <c r="AU8" s="166" t="s">
        <v>52</v>
      </c>
      <c r="AV8" s="167"/>
      <c r="AW8" s="167"/>
      <c r="AX8" s="168"/>
      <c r="AY8" s="166" t="s">
        <v>11</v>
      </c>
      <c r="AZ8" s="167"/>
      <c r="BA8" s="167"/>
      <c r="BB8" s="168"/>
      <c r="BC8" s="166" t="s">
        <v>37</v>
      </c>
      <c r="BD8" s="167"/>
      <c r="BE8" s="167"/>
      <c r="BF8" s="168"/>
      <c r="BG8" s="166" t="s">
        <v>6</v>
      </c>
      <c r="BH8" s="167"/>
      <c r="BI8" s="167"/>
      <c r="BJ8" s="168"/>
      <c r="BK8" s="166" t="s">
        <v>13</v>
      </c>
      <c r="BL8" s="167"/>
      <c r="BM8" s="167"/>
      <c r="BN8" s="168"/>
      <c r="BO8" s="166" t="s">
        <v>14</v>
      </c>
      <c r="BP8" s="167"/>
      <c r="BQ8" s="167"/>
      <c r="BR8" s="168"/>
      <c r="BS8" s="166" t="s">
        <v>15</v>
      </c>
      <c r="BT8" s="167"/>
      <c r="BU8" s="167"/>
      <c r="BV8" s="168"/>
      <c r="BW8" s="166" t="s">
        <v>16</v>
      </c>
      <c r="BX8" s="167"/>
      <c r="BY8" s="167"/>
      <c r="BZ8" s="168"/>
      <c r="CA8" s="166" t="s">
        <v>45</v>
      </c>
      <c r="CB8" s="167"/>
      <c r="CC8" s="167"/>
      <c r="CD8" s="168"/>
      <c r="CE8" s="166" t="s">
        <v>37</v>
      </c>
      <c r="CF8" s="167"/>
      <c r="CG8" s="167"/>
      <c r="CH8" s="167"/>
      <c r="CI8" s="141" t="s">
        <v>35</v>
      </c>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row>
    <row r="9" spans="1:158" s="137" customFormat="1" ht="45" customHeight="1" x14ac:dyDescent="0.2">
      <c r="A9" s="131"/>
      <c r="B9" s="132" t="s">
        <v>2</v>
      </c>
      <c r="C9" s="133" t="s">
        <v>1</v>
      </c>
      <c r="D9" s="133" t="s">
        <v>43</v>
      </c>
      <c r="E9" s="134" t="s">
        <v>44</v>
      </c>
      <c r="F9" s="132" t="s">
        <v>2</v>
      </c>
      <c r="G9" s="133" t="s">
        <v>1</v>
      </c>
      <c r="H9" s="133" t="s">
        <v>43</v>
      </c>
      <c r="I9" s="134" t="s">
        <v>44</v>
      </c>
      <c r="J9" s="132" t="s">
        <v>2</v>
      </c>
      <c r="K9" s="133" t="s">
        <v>1</v>
      </c>
      <c r="L9" s="133" t="s">
        <v>43</v>
      </c>
      <c r="M9" s="134" t="s">
        <v>44</v>
      </c>
      <c r="N9" s="135" t="s">
        <v>3</v>
      </c>
      <c r="O9" s="132" t="s">
        <v>2</v>
      </c>
      <c r="P9" s="133" t="s">
        <v>1</v>
      </c>
      <c r="Q9" s="133" t="s">
        <v>43</v>
      </c>
      <c r="R9" s="134" t="s">
        <v>44</v>
      </c>
      <c r="S9" s="132" t="s">
        <v>2</v>
      </c>
      <c r="T9" s="133" t="s">
        <v>1</v>
      </c>
      <c r="U9" s="133" t="s">
        <v>43</v>
      </c>
      <c r="V9" s="134" t="s">
        <v>44</v>
      </c>
      <c r="W9" s="132" t="s">
        <v>2</v>
      </c>
      <c r="X9" s="133" t="s">
        <v>1</v>
      </c>
      <c r="Y9" s="133" t="s">
        <v>43</v>
      </c>
      <c r="Z9" s="134" t="s">
        <v>44</v>
      </c>
      <c r="AA9" s="132" t="s">
        <v>2</v>
      </c>
      <c r="AB9" s="133" t="s">
        <v>1</v>
      </c>
      <c r="AC9" s="133" t="s">
        <v>43</v>
      </c>
      <c r="AD9" s="134" t="s">
        <v>44</v>
      </c>
      <c r="AE9" s="132" t="s">
        <v>2</v>
      </c>
      <c r="AF9" s="133" t="s">
        <v>1</v>
      </c>
      <c r="AG9" s="133" t="s">
        <v>43</v>
      </c>
      <c r="AH9" s="134" t="s">
        <v>44</v>
      </c>
      <c r="AI9" s="136" t="s">
        <v>2</v>
      </c>
      <c r="AJ9" s="133" t="s">
        <v>1</v>
      </c>
      <c r="AK9" s="133" t="s">
        <v>43</v>
      </c>
      <c r="AL9" s="134" t="s">
        <v>44</v>
      </c>
      <c r="AM9" s="136" t="s">
        <v>2</v>
      </c>
      <c r="AN9" s="133" t="s">
        <v>1</v>
      </c>
      <c r="AO9" s="133" t="s">
        <v>43</v>
      </c>
      <c r="AP9" s="134" t="s">
        <v>44</v>
      </c>
      <c r="AQ9" s="136" t="s">
        <v>2</v>
      </c>
      <c r="AR9" s="133" t="s">
        <v>1</v>
      </c>
      <c r="AS9" s="133" t="s">
        <v>43</v>
      </c>
      <c r="AT9" s="134" t="s">
        <v>44</v>
      </c>
      <c r="AU9" s="132" t="s">
        <v>2</v>
      </c>
      <c r="AV9" s="133" t="s">
        <v>1</v>
      </c>
      <c r="AW9" s="133" t="s">
        <v>43</v>
      </c>
      <c r="AX9" s="134" t="s">
        <v>44</v>
      </c>
      <c r="AY9" s="132" t="s">
        <v>2</v>
      </c>
      <c r="AZ9" s="133" t="s">
        <v>1</v>
      </c>
      <c r="BA9" s="133" t="s">
        <v>43</v>
      </c>
      <c r="BB9" s="134" t="s">
        <v>44</v>
      </c>
      <c r="BC9" s="132" t="s">
        <v>2</v>
      </c>
      <c r="BD9" s="133" t="s">
        <v>1</v>
      </c>
      <c r="BE9" s="133" t="s">
        <v>43</v>
      </c>
      <c r="BF9" s="134" t="s">
        <v>44</v>
      </c>
      <c r="BG9" s="136" t="s">
        <v>2</v>
      </c>
      <c r="BH9" s="133" t="s">
        <v>1</v>
      </c>
      <c r="BI9" s="133" t="s">
        <v>43</v>
      </c>
      <c r="BJ9" s="134" t="s">
        <v>44</v>
      </c>
      <c r="BK9" s="136" t="s">
        <v>2</v>
      </c>
      <c r="BL9" s="133" t="s">
        <v>1</v>
      </c>
      <c r="BM9" s="133" t="s">
        <v>43</v>
      </c>
      <c r="BN9" s="134" t="s">
        <v>44</v>
      </c>
      <c r="BO9" s="136" t="s">
        <v>2</v>
      </c>
      <c r="BP9" s="133" t="s">
        <v>1</v>
      </c>
      <c r="BQ9" s="133" t="s">
        <v>43</v>
      </c>
      <c r="BR9" s="134" t="s">
        <v>44</v>
      </c>
      <c r="BS9" s="136" t="s">
        <v>2</v>
      </c>
      <c r="BT9" s="133" t="s">
        <v>1</v>
      </c>
      <c r="BU9" s="133" t="s">
        <v>43</v>
      </c>
      <c r="BV9" s="134" t="s">
        <v>44</v>
      </c>
      <c r="BW9" s="132" t="s">
        <v>2</v>
      </c>
      <c r="BX9" s="133" t="s">
        <v>1</v>
      </c>
      <c r="BY9" s="133" t="s">
        <v>43</v>
      </c>
      <c r="BZ9" s="134" t="s">
        <v>44</v>
      </c>
      <c r="CA9" s="136" t="s">
        <v>2</v>
      </c>
      <c r="CB9" s="133" t="s">
        <v>1</v>
      </c>
      <c r="CC9" s="133" t="s">
        <v>43</v>
      </c>
      <c r="CD9" s="134" t="s">
        <v>44</v>
      </c>
      <c r="CE9" s="132" t="s">
        <v>2</v>
      </c>
      <c r="CF9" s="133" t="s">
        <v>1</v>
      </c>
      <c r="CG9" s="133" t="s">
        <v>43</v>
      </c>
      <c r="CH9" s="134" t="s">
        <v>44</v>
      </c>
      <c r="CI9" s="143"/>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51"/>
      <c r="EY9" s="151"/>
      <c r="EZ9" s="151"/>
      <c r="FA9" s="151"/>
      <c r="FB9" s="151"/>
    </row>
    <row r="10" spans="1:158" s="4" customFormat="1" ht="18.75" customHeight="1" x14ac:dyDescent="0.25">
      <c r="A10" s="7" t="s">
        <v>17</v>
      </c>
      <c r="B10" s="162">
        <v>1421</v>
      </c>
      <c r="C10" s="47">
        <v>889</v>
      </c>
      <c r="D10" s="48">
        <v>529</v>
      </c>
      <c r="E10" s="49">
        <v>3</v>
      </c>
      <c r="F10" s="10">
        <v>586</v>
      </c>
      <c r="G10" s="47">
        <v>360</v>
      </c>
      <c r="H10" s="48">
        <v>224</v>
      </c>
      <c r="I10" s="49">
        <v>2</v>
      </c>
      <c r="J10" s="75">
        <v>331</v>
      </c>
      <c r="K10" s="47">
        <v>210</v>
      </c>
      <c r="L10" s="48">
        <v>120</v>
      </c>
      <c r="M10" s="49">
        <v>1</v>
      </c>
      <c r="N10" s="46">
        <f>K10/J10</f>
        <v>0.6344410876132931</v>
      </c>
      <c r="O10" s="59">
        <v>323</v>
      </c>
      <c r="P10" s="47">
        <v>205</v>
      </c>
      <c r="Q10" s="48">
        <v>117</v>
      </c>
      <c r="R10" s="49">
        <v>1</v>
      </c>
      <c r="S10" s="9">
        <v>8</v>
      </c>
      <c r="T10" s="98">
        <v>5</v>
      </c>
      <c r="U10" s="99">
        <v>3</v>
      </c>
      <c r="V10" s="100">
        <v>0</v>
      </c>
      <c r="W10" s="75">
        <v>331</v>
      </c>
      <c r="X10" s="47">
        <v>210</v>
      </c>
      <c r="Y10" s="48">
        <v>120</v>
      </c>
      <c r="Z10" s="49">
        <v>1</v>
      </c>
      <c r="AA10" s="65">
        <v>56</v>
      </c>
      <c r="AB10" s="47">
        <v>28</v>
      </c>
      <c r="AC10" s="48">
        <v>27</v>
      </c>
      <c r="AD10" s="49">
        <v>1</v>
      </c>
      <c r="AE10" s="75">
        <v>275</v>
      </c>
      <c r="AF10" s="47">
        <v>182</v>
      </c>
      <c r="AG10" s="48">
        <v>93</v>
      </c>
      <c r="AH10" s="49">
        <v>0</v>
      </c>
      <c r="AI10" s="75">
        <v>331</v>
      </c>
      <c r="AJ10" s="47">
        <v>210</v>
      </c>
      <c r="AK10" s="48">
        <v>120</v>
      </c>
      <c r="AL10" s="49">
        <v>1</v>
      </c>
      <c r="AM10" s="75">
        <v>0</v>
      </c>
      <c r="AN10" s="47">
        <v>0</v>
      </c>
      <c r="AO10" s="48">
        <v>0</v>
      </c>
      <c r="AP10" s="49">
        <v>0</v>
      </c>
      <c r="AQ10" s="75">
        <v>9</v>
      </c>
      <c r="AR10" s="47">
        <v>3</v>
      </c>
      <c r="AS10" s="48">
        <v>6</v>
      </c>
      <c r="AT10" s="49">
        <v>0</v>
      </c>
      <c r="AU10" s="75">
        <v>58</v>
      </c>
      <c r="AV10" s="47">
        <v>31</v>
      </c>
      <c r="AW10" s="48">
        <v>26</v>
      </c>
      <c r="AX10" s="49">
        <v>1</v>
      </c>
      <c r="AY10" s="75">
        <v>259</v>
      </c>
      <c r="AZ10" s="47">
        <v>172</v>
      </c>
      <c r="BA10" s="48">
        <v>87</v>
      </c>
      <c r="BB10" s="49">
        <v>0</v>
      </c>
      <c r="BC10" s="9">
        <v>5</v>
      </c>
      <c r="BD10" s="98">
        <v>4</v>
      </c>
      <c r="BE10" s="99">
        <v>1</v>
      </c>
      <c r="BF10" s="100">
        <v>0</v>
      </c>
      <c r="BG10" s="75">
        <v>331</v>
      </c>
      <c r="BH10" s="47">
        <v>210</v>
      </c>
      <c r="BI10" s="48">
        <v>120</v>
      </c>
      <c r="BJ10" s="49">
        <v>1</v>
      </c>
      <c r="BK10" s="59">
        <v>1</v>
      </c>
      <c r="BL10" s="47">
        <v>1</v>
      </c>
      <c r="BM10" s="48">
        <v>0</v>
      </c>
      <c r="BN10" s="49">
        <v>0</v>
      </c>
      <c r="BO10" s="75">
        <v>3</v>
      </c>
      <c r="BP10" s="47">
        <v>1</v>
      </c>
      <c r="BQ10" s="48">
        <v>2</v>
      </c>
      <c r="BR10" s="49">
        <v>0</v>
      </c>
      <c r="BS10" s="75">
        <v>1</v>
      </c>
      <c r="BT10" s="34">
        <v>1</v>
      </c>
      <c r="BU10" s="48">
        <v>0</v>
      </c>
      <c r="BV10" s="28">
        <v>0</v>
      </c>
      <c r="BW10" s="75">
        <v>2</v>
      </c>
      <c r="BX10" s="47">
        <v>1</v>
      </c>
      <c r="BY10" s="48">
        <v>1</v>
      </c>
      <c r="BZ10" s="49">
        <v>0</v>
      </c>
      <c r="CA10" s="35">
        <v>266</v>
      </c>
      <c r="CB10" s="98">
        <v>178</v>
      </c>
      <c r="CC10" s="99">
        <v>87</v>
      </c>
      <c r="CD10" s="100">
        <v>1</v>
      </c>
      <c r="CE10" s="9">
        <v>58</v>
      </c>
      <c r="CF10" s="98">
        <v>28</v>
      </c>
      <c r="CG10" s="99">
        <v>30</v>
      </c>
      <c r="CH10" s="100">
        <v>0</v>
      </c>
      <c r="CI10" s="144">
        <v>0</v>
      </c>
      <c r="CJ10" s="152"/>
      <c r="CK10" s="152"/>
      <c r="CL10" s="152"/>
      <c r="CM10" s="152"/>
      <c r="CN10" s="152"/>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2"/>
      <c r="EG10" s="152"/>
      <c r="EH10" s="152"/>
      <c r="EI10" s="152"/>
      <c r="EJ10" s="152"/>
      <c r="EK10" s="152"/>
      <c r="EL10" s="152"/>
      <c r="EM10" s="152"/>
      <c r="EN10" s="152"/>
      <c r="EO10" s="152"/>
      <c r="EP10" s="152"/>
      <c r="EQ10" s="152"/>
      <c r="ER10" s="152"/>
      <c r="ES10" s="152"/>
      <c r="ET10" s="152"/>
      <c r="EU10" s="152"/>
      <c r="EV10" s="152"/>
      <c r="EW10" s="152"/>
      <c r="EX10" s="152"/>
      <c r="EY10" s="152"/>
      <c r="EZ10" s="152"/>
      <c r="FA10" s="152"/>
      <c r="FB10" s="152"/>
    </row>
    <row r="11" spans="1:158" s="4" customFormat="1" ht="18.75" customHeight="1" x14ac:dyDescent="0.25">
      <c r="A11" s="11" t="s">
        <v>18</v>
      </c>
      <c r="B11" s="163">
        <v>818</v>
      </c>
      <c r="C11" s="50">
        <v>474</v>
      </c>
      <c r="D11" s="51">
        <v>341</v>
      </c>
      <c r="E11" s="52">
        <v>3</v>
      </c>
      <c r="F11" s="14">
        <v>777</v>
      </c>
      <c r="G11" s="50">
        <v>464</v>
      </c>
      <c r="H11" s="51">
        <v>309</v>
      </c>
      <c r="I11" s="52">
        <v>4</v>
      </c>
      <c r="J11" s="76">
        <v>236</v>
      </c>
      <c r="K11" s="50">
        <v>139</v>
      </c>
      <c r="L11" s="51">
        <v>97</v>
      </c>
      <c r="M11" s="52">
        <v>0</v>
      </c>
      <c r="N11" s="46">
        <f t="shared" ref="N11:N26" si="0">K11/J11</f>
        <v>0.58898305084745761</v>
      </c>
      <c r="O11" s="60">
        <v>234</v>
      </c>
      <c r="P11" s="50">
        <v>137</v>
      </c>
      <c r="Q11" s="51">
        <v>97</v>
      </c>
      <c r="R11" s="52">
        <v>0</v>
      </c>
      <c r="S11" s="13">
        <v>2</v>
      </c>
      <c r="T11" s="120">
        <v>2</v>
      </c>
      <c r="U11" s="121">
        <v>0</v>
      </c>
      <c r="V11" s="122">
        <v>0</v>
      </c>
      <c r="W11" s="76">
        <v>236</v>
      </c>
      <c r="X11" s="50">
        <v>139</v>
      </c>
      <c r="Y11" s="51">
        <v>97</v>
      </c>
      <c r="Z11" s="52">
        <v>0</v>
      </c>
      <c r="AA11" s="66">
        <v>29</v>
      </c>
      <c r="AB11" s="50">
        <v>19</v>
      </c>
      <c r="AC11" s="51">
        <v>10</v>
      </c>
      <c r="AD11" s="52">
        <v>0</v>
      </c>
      <c r="AE11" s="76">
        <v>207</v>
      </c>
      <c r="AF11" s="50">
        <v>120</v>
      </c>
      <c r="AG11" s="51">
        <v>87</v>
      </c>
      <c r="AH11" s="52">
        <v>0</v>
      </c>
      <c r="AI11" s="76">
        <v>236</v>
      </c>
      <c r="AJ11" s="50">
        <v>139</v>
      </c>
      <c r="AK11" s="51">
        <v>97</v>
      </c>
      <c r="AL11" s="52">
        <v>0</v>
      </c>
      <c r="AM11" s="76">
        <v>0</v>
      </c>
      <c r="AN11" s="50">
        <v>0</v>
      </c>
      <c r="AO11" s="51">
        <v>0</v>
      </c>
      <c r="AP11" s="52">
        <v>0</v>
      </c>
      <c r="AQ11" s="76">
        <v>2</v>
      </c>
      <c r="AR11" s="50">
        <v>0</v>
      </c>
      <c r="AS11" s="51">
        <v>2</v>
      </c>
      <c r="AT11" s="52">
        <v>0</v>
      </c>
      <c r="AU11" s="76">
        <v>34</v>
      </c>
      <c r="AV11" s="50">
        <v>21</v>
      </c>
      <c r="AW11" s="51">
        <v>13</v>
      </c>
      <c r="AX11" s="52">
        <v>0</v>
      </c>
      <c r="AY11" s="76">
        <v>200</v>
      </c>
      <c r="AZ11" s="50">
        <v>118</v>
      </c>
      <c r="BA11" s="51">
        <v>82</v>
      </c>
      <c r="BB11" s="52">
        <v>0</v>
      </c>
      <c r="BC11" s="13">
        <v>0</v>
      </c>
      <c r="BD11" s="120">
        <v>0</v>
      </c>
      <c r="BE11" s="121">
        <v>0</v>
      </c>
      <c r="BF11" s="122">
        <v>0</v>
      </c>
      <c r="BG11" s="76">
        <v>236</v>
      </c>
      <c r="BH11" s="50">
        <v>139</v>
      </c>
      <c r="BI11" s="51">
        <v>97</v>
      </c>
      <c r="BJ11" s="52">
        <v>0</v>
      </c>
      <c r="BK11" s="63">
        <v>5</v>
      </c>
      <c r="BL11" s="50">
        <v>3</v>
      </c>
      <c r="BM11" s="51">
        <v>2</v>
      </c>
      <c r="BN11" s="52">
        <v>0</v>
      </c>
      <c r="BO11" s="79">
        <v>6</v>
      </c>
      <c r="BP11" s="50">
        <v>2</v>
      </c>
      <c r="BQ11" s="51">
        <v>4</v>
      </c>
      <c r="BR11" s="52">
        <v>0</v>
      </c>
      <c r="BS11" s="79">
        <v>16</v>
      </c>
      <c r="BT11" s="31">
        <v>8</v>
      </c>
      <c r="BU11" s="51">
        <v>8</v>
      </c>
      <c r="BV11" s="24">
        <v>0</v>
      </c>
      <c r="BW11" s="76">
        <v>5</v>
      </c>
      <c r="BX11" s="50">
        <v>4</v>
      </c>
      <c r="BY11" s="51">
        <v>1</v>
      </c>
      <c r="BZ11" s="52">
        <v>0</v>
      </c>
      <c r="CA11" s="32">
        <v>204</v>
      </c>
      <c r="CB11" s="120">
        <v>122</v>
      </c>
      <c r="CC11" s="121">
        <v>82</v>
      </c>
      <c r="CD11" s="122">
        <v>0</v>
      </c>
      <c r="CE11" s="13">
        <v>0</v>
      </c>
      <c r="CF11" s="120">
        <v>0</v>
      </c>
      <c r="CG11" s="121">
        <v>0</v>
      </c>
      <c r="CH11" s="122">
        <v>0</v>
      </c>
      <c r="CI11" s="145">
        <v>0</v>
      </c>
      <c r="CJ11" s="152"/>
      <c r="CK11" s="152"/>
      <c r="CL11" s="152"/>
      <c r="CM11" s="152"/>
      <c r="CN11" s="152"/>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2"/>
      <c r="DN11" s="152"/>
      <c r="DO11" s="152"/>
      <c r="DP11" s="152"/>
      <c r="DQ11" s="152"/>
      <c r="DR11" s="152"/>
      <c r="DS11" s="152"/>
      <c r="DT11" s="152"/>
      <c r="DU11" s="152"/>
      <c r="DV11" s="152"/>
      <c r="DW11" s="152"/>
      <c r="DX11" s="152"/>
      <c r="DY11" s="152"/>
      <c r="DZ11" s="152"/>
      <c r="EA11" s="152"/>
      <c r="EB11" s="152"/>
      <c r="EC11" s="152"/>
      <c r="ED11" s="152"/>
      <c r="EE11" s="152"/>
      <c r="EF11" s="152"/>
      <c r="EG11" s="152"/>
      <c r="EH11" s="152"/>
      <c r="EI11" s="152"/>
      <c r="EJ11" s="152"/>
      <c r="EK11" s="152"/>
      <c r="EL11" s="152"/>
      <c r="EM11" s="152"/>
      <c r="EN11" s="152"/>
      <c r="EO11" s="152"/>
      <c r="EP11" s="152"/>
      <c r="EQ11" s="152"/>
      <c r="ER11" s="152"/>
      <c r="ES11" s="152"/>
      <c r="ET11" s="152"/>
      <c r="EU11" s="152"/>
      <c r="EV11" s="152"/>
      <c r="EW11" s="152"/>
      <c r="EX11" s="152"/>
      <c r="EY11" s="152"/>
      <c r="EZ11" s="152"/>
      <c r="FA11" s="152"/>
      <c r="FB11" s="152"/>
    </row>
    <row r="12" spans="1:158" s="19" customFormat="1" ht="18.75" customHeight="1" x14ac:dyDescent="0.25">
      <c r="A12" s="7" t="s">
        <v>19</v>
      </c>
      <c r="B12" s="162">
        <v>1614</v>
      </c>
      <c r="C12" s="53">
        <v>960</v>
      </c>
      <c r="D12" s="54">
        <v>649</v>
      </c>
      <c r="E12" s="55">
        <v>5</v>
      </c>
      <c r="F12" s="10">
        <v>1095</v>
      </c>
      <c r="G12" s="53">
        <v>663</v>
      </c>
      <c r="H12" s="54">
        <v>429</v>
      </c>
      <c r="I12" s="55">
        <v>3</v>
      </c>
      <c r="J12" s="77">
        <v>371</v>
      </c>
      <c r="K12" s="53">
        <v>232</v>
      </c>
      <c r="L12" s="54">
        <v>138</v>
      </c>
      <c r="M12" s="55">
        <v>1</v>
      </c>
      <c r="N12" s="46">
        <f t="shared" si="0"/>
        <v>0.6253369272237197</v>
      </c>
      <c r="O12" s="61">
        <v>350</v>
      </c>
      <c r="P12" s="53">
        <v>221</v>
      </c>
      <c r="Q12" s="54">
        <v>128</v>
      </c>
      <c r="R12" s="55">
        <v>1</v>
      </c>
      <c r="S12" s="18">
        <v>21</v>
      </c>
      <c r="T12" s="92">
        <v>11</v>
      </c>
      <c r="U12" s="93">
        <v>10</v>
      </c>
      <c r="V12" s="94">
        <v>0</v>
      </c>
      <c r="W12" s="77">
        <v>371</v>
      </c>
      <c r="X12" s="53">
        <v>232</v>
      </c>
      <c r="Y12" s="54">
        <v>138</v>
      </c>
      <c r="Z12" s="55">
        <v>1</v>
      </c>
      <c r="AA12" s="67">
        <v>80</v>
      </c>
      <c r="AB12" s="53">
        <v>47</v>
      </c>
      <c r="AC12" s="54">
        <v>33</v>
      </c>
      <c r="AD12" s="55">
        <v>0</v>
      </c>
      <c r="AE12" s="77">
        <v>291</v>
      </c>
      <c r="AF12" s="53">
        <v>185</v>
      </c>
      <c r="AG12" s="54">
        <v>105</v>
      </c>
      <c r="AH12" s="55">
        <v>1</v>
      </c>
      <c r="AI12" s="77">
        <v>371</v>
      </c>
      <c r="AJ12" s="53">
        <v>232</v>
      </c>
      <c r="AK12" s="54">
        <v>138</v>
      </c>
      <c r="AL12" s="55">
        <v>1</v>
      </c>
      <c r="AM12" s="77">
        <v>2</v>
      </c>
      <c r="AN12" s="89">
        <v>1</v>
      </c>
      <c r="AO12" s="90">
        <v>1</v>
      </c>
      <c r="AP12" s="91">
        <v>0</v>
      </c>
      <c r="AQ12" s="77">
        <v>7</v>
      </c>
      <c r="AR12" s="89">
        <v>3</v>
      </c>
      <c r="AS12" s="90">
        <v>4</v>
      </c>
      <c r="AT12" s="91">
        <v>0</v>
      </c>
      <c r="AU12" s="84">
        <v>93</v>
      </c>
      <c r="AV12" s="53">
        <v>52</v>
      </c>
      <c r="AW12" s="54">
        <v>41</v>
      </c>
      <c r="AX12" s="55">
        <v>0</v>
      </c>
      <c r="AY12" s="77">
        <v>269</v>
      </c>
      <c r="AZ12" s="53">
        <v>176</v>
      </c>
      <c r="BA12" s="54">
        <v>92</v>
      </c>
      <c r="BB12" s="55">
        <v>1</v>
      </c>
      <c r="BC12" s="18">
        <v>0</v>
      </c>
      <c r="BD12" s="92">
        <v>0</v>
      </c>
      <c r="BE12" s="93">
        <v>0</v>
      </c>
      <c r="BF12" s="94">
        <v>0</v>
      </c>
      <c r="BG12" s="77">
        <v>371</v>
      </c>
      <c r="BH12" s="53">
        <v>232</v>
      </c>
      <c r="BI12" s="54">
        <v>138</v>
      </c>
      <c r="BJ12" s="55">
        <v>1</v>
      </c>
      <c r="BK12" s="61">
        <v>1</v>
      </c>
      <c r="BL12" s="53">
        <v>0</v>
      </c>
      <c r="BM12" s="54">
        <v>1</v>
      </c>
      <c r="BN12" s="55">
        <v>0</v>
      </c>
      <c r="BO12" s="77">
        <v>6</v>
      </c>
      <c r="BP12" s="53">
        <v>6</v>
      </c>
      <c r="BQ12" s="54">
        <v>0</v>
      </c>
      <c r="BR12" s="55">
        <v>0</v>
      </c>
      <c r="BS12" s="77">
        <v>4</v>
      </c>
      <c r="BT12" s="17">
        <v>3</v>
      </c>
      <c r="BU12" s="54">
        <v>1</v>
      </c>
      <c r="BV12" s="15">
        <v>0</v>
      </c>
      <c r="BW12" s="77">
        <v>4</v>
      </c>
      <c r="BX12" s="53">
        <v>3</v>
      </c>
      <c r="BY12" s="54">
        <v>1</v>
      </c>
      <c r="BZ12" s="55">
        <v>0</v>
      </c>
      <c r="CA12" s="18">
        <v>271</v>
      </c>
      <c r="CB12" s="92">
        <v>161</v>
      </c>
      <c r="CC12" s="93">
        <v>109</v>
      </c>
      <c r="CD12" s="94">
        <v>1</v>
      </c>
      <c r="CE12" s="18">
        <v>85</v>
      </c>
      <c r="CF12" s="92">
        <v>59</v>
      </c>
      <c r="CG12" s="93">
        <v>26</v>
      </c>
      <c r="CH12" s="94">
        <v>0</v>
      </c>
      <c r="CI12" s="146">
        <v>0</v>
      </c>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row>
    <row r="13" spans="1:158" s="26" customFormat="1" ht="18.75" customHeight="1" x14ac:dyDescent="0.25">
      <c r="A13" s="11" t="s">
        <v>20</v>
      </c>
      <c r="B13" s="23">
        <v>537</v>
      </c>
      <c r="C13" s="56">
        <v>296</v>
      </c>
      <c r="D13" s="57">
        <v>237</v>
      </c>
      <c r="E13" s="58">
        <v>4</v>
      </c>
      <c r="F13" s="25">
        <v>306</v>
      </c>
      <c r="G13" s="56">
        <v>163</v>
      </c>
      <c r="H13" s="57">
        <v>141</v>
      </c>
      <c r="I13" s="58">
        <v>2</v>
      </c>
      <c r="J13" s="78">
        <v>134</v>
      </c>
      <c r="K13" s="56">
        <v>86</v>
      </c>
      <c r="L13" s="57">
        <v>48</v>
      </c>
      <c r="M13" s="58">
        <v>0</v>
      </c>
      <c r="N13" s="46">
        <f t="shared" si="0"/>
        <v>0.64179104477611937</v>
      </c>
      <c r="O13" s="62">
        <v>106</v>
      </c>
      <c r="P13" s="56">
        <v>66</v>
      </c>
      <c r="Q13" s="57">
        <v>40</v>
      </c>
      <c r="R13" s="58">
        <v>0</v>
      </c>
      <c r="S13" s="30">
        <v>28</v>
      </c>
      <c r="T13" s="101">
        <v>20</v>
      </c>
      <c r="U13" s="102">
        <v>8</v>
      </c>
      <c r="V13" s="103">
        <v>0</v>
      </c>
      <c r="W13" s="78">
        <v>134</v>
      </c>
      <c r="X13" s="56">
        <v>86</v>
      </c>
      <c r="Y13" s="57">
        <v>48</v>
      </c>
      <c r="Z13" s="58">
        <v>0</v>
      </c>
      <c r="AA13" s="68">
        <v>23</v>
      </c>
      <c r="AB13" s="56">
        <v>15</v>
      </c>
      <c r="AC13" s="57">
        <v>8</v>
      </c>
      <c r="AD13" s="58">
        <v>0</v>
      </c>
      <c r="AE13" s="78">
        <v>111</v>
      </c>
      <c r="AF13" s="56">
        <v>71</v>
      </c>
      <c r="AG13" s="57">
        <v>40</v>
      </c>
      <c r="AH13" s="58">
        <v>0</v>
      </c>
      <c r="AI13" s="78">
        <v>134</v>
      </c>
      <c r="AJ13" s="56">
        <v>86</v>
      </c>
      <c r="AK13" s="57">
        <v>48</v>
      </c>
      <c r="AL13" s="58">
        <v>0</v>
      </c>
      <c r="AM13" s="78">
        <v>0</v>
      </c>
      <c r="AN13" s="56">
        <v>0</v>
      </c>
      <c r="AO13" s="57">
        <v>0</v>
      </c>
      <c r="AP13" s="58">
        <v>0</v>
      </c>
      <c r="AQ13" s="78">
        <v>1</v>
      </c>
      <c r="AR13" s="56">
        <v>1</v>
      </c>
      <c r="AS13" s="57">
        <v>0</v>
      </c>
      <c r="AT13" s="58">
        <v>0</v>
      </c>
      <c r="AU13" s="78">
        <v>34</v>
      </c>
      <c r="AV13" s="56">
        <v>22</v>
      </c>
      <c r="AW13" s="57">
        <v>12</v>
      </c>
      <c r="AX13" s="58">
        <v>0</v>
      </c>
      <c r="AY13" s="78">
        <v>98</v>
      </c>
      <c r="AZ13" s="56">
        <v>62</v>
      </c>
      <c r="BA13" s="57">
        <v>36</v>
      </c>
      <c r="BB13" s="58">
        <v>0</v>
      </c>
      <c r="BC13" s="30">
        <v>1</v>
      </c>
      <c r="BD13" s="101">
        <v>1</v>
      </c>
      <c r="BE13" s="102">
        <v>0</v>
      </c>
      <c r="BF13" s="103">
        <v>0</v>
      </c>
      <c r="BG13" s="78">
        <v>134</v>
      </c>
      <c r="BH13" s="56">
        <v>86</v>
      </c>
      <c r="BI13" s="57">
        <v>48</v>
      </c>
      <c r="BJ13" s="58">
        <v>0</v>
      </c>
      <c r="BK13" s="62">
        <v>0</v>
      </c>
      <c r="BL13" s="56">
        <v>0</v>
      </c>
      <c r="BM13" s="57">
        <v>0</v>
      </c>
      <c r="BN13" s="58">
        <v>0</v>
      </c>
      <c r="BO13" s="78">
        <v>3</v>
      </c>
      <c r="BP13" s="56">
        <v>1</v>
      </c>
      <c r="BQ13" s="57">
        <v>2</v>
      </c>
      <c r="BR13" s="58">
        <v>0</v>
      </c>
      <c r="BS13" s="78">
        <v>0</v>
      </c>
      <c r="BT13" s="23">
        <v>0</v>
      </c>
      <c r="BU13" s="57">
        <v>0</v>
      </c>
      <c r="BV13" s="20">
        <v>0</v>
      </c>
      <c r="BW13" s="78">
        <v>3</v>
      </c>
      <c r="BX13" s="56">
        <v>3</v>
      </c>
      <c r="BY13" s="57">
        <v>0</v>
      </c>
      <c r="BZ13" s="58">
        <v>0</v>
      </c>
      <c r="CA13" s="30">
        <v>128</v>
      </c>
      <c r="CB13" s="101">
        <v>82</v>
      </c>
      <c r="CC13" s="102">
        <v>46</v>
      </c>
      <c r="CD13" s="103">
        <v>0</v>
      </c>
      <c r="CE13" s="30">
        <v>0</v>
      </c>
      <c r="CF13" s="101">
        <v>0</v>
      </c>
      <c r="CG13" s="102">
        <v>0</v>
      </c>
      <c r="CH13" s="103">
        <v>0</v>
      </c>
      <c r="CI13" s="147">
        <v>0</v>
      </c>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c r="DL13" s="153"/>
      <c r="DM13" s="153"/>
      <c r="DN13" s="153"/>
      <c r="DO13" s="153"/>
      <c r="DP13" s="153"/>
      <c r="DQ13" s="153"/>
      <c r="DR13" s="153"/>
      <c r="DS13" s="153"/>
      <c r="DT13" s="153"/>
      <c r="DU13" s="153"/>
      <c r="DV13" s="153"/>
      <c r="DW13" s="153"/>
      <c r="DX13" s="153"/>
      <c r="DY13" s="153"/>
      <c r="DZ13" s="153"/>
      <c r="EA13" s="153"/>
      <c r="EB13" s="153"/>
      <c r="EC13" s="153"/>
      <c r="ED13" s="153"/>
      <c r="EE13" s="153"/>
      <c r="EF13" s="153"/>
      <c r="EG13" s="153"/>
      <c r="EH13" s="153"/>
      <c r="EI13" s="153"/>
      <c r="EJ13" s="153"/>
      <c r="EK13" s="153"/>
      <c r="EL13" s="153"/>
      <c r="EM13" s="153"/>
      <c r="EN13" s="153"/>
      <c r="EO13" s="153"/>
      <c r="EP13" s="153"/>
      <c r="EQ13" s="153"/>
      <c r="ER13" s="153"/>
      <c r="ES13" s="153"/>
      <c r="ET13" s="153"/>
      <c r="EU13" s="153"/>
      <c r="EV13" s="153"/>
      <c r="EW13" s="153"/>
      <c r="EX13" s="153"/>
      <c r="EY13" s="153"/>
      <c r="EZ13" s="153"/>
      <c r="FA13" s="153"/>
      <c r="FB13" s="153"/>
    </row>
    <row r="14" spans="1:158" s="26" customFormat="1" ht="18.75" customHeight="1" x14ac:dyDescent="0.25">
      <c r="A14" s="7" t="s">
        <v>21</v>
      </c>
      <c r="B14" s="17">
        <v>296</v>
      </c>
      <c r="C14" s="53">
        <v>201</v>
      </c>
      <c r="D14" s="54">
        <v>95</v>
      </c>
      <c r="E14" s="55">
        <v>0</v>
      </c>
      <c r="F14" s="29">
        <v>296</v>
      </c>
      <c r="G14" s="53">
        <v>201</v>
      </c>
      <c r="H14" s="54">
        <v>95</v>
      </c>
      <c r="I14" s="55">
        <v>0</v>
      </c>
      <c r="J14" s="77">
        <v>56</v>
      </c>
      <c r="K14" s="53">
        <v>33</v>
      </c>
      <c r="L14" s="54">
        <v>23</v>
      </c>
      <c r="M14" s="55">
        <v>0</v>
      </c>
      <c r="N14" s="46">
        <f t="shared" si="0"/>
        <v>0.5892857142857143</v>
      </c>
      <c r="O14" s="61">
        <v>56</v>
      </c>
      <c r="P14" s="53">
        <v>33</v>
      </c>
      <c r="Q14" s="54">
        <v>23</v>
      </c>
      <c r="R14" s="55">
        <v>0</v>
      </c>
      <c r="S14" s="81">
        <v>0</v>
      </c>
      <c r="T14" s="92">
        <v>0</v>
      </c>
      <c r="U14" s="93">
        <v>0</v>
      </c>
      <c r="V14" s="94">
        <v>0</v>
      </c>
      <c r="W14" s="77">
        <v>56</v>
      </c>
      <c r="X14" s="53">
        <v>33</v>
      </c>
      <c r="Y14" s="54">
        <v>23</v>
      </c>
      <c r="Z14" s="55">
        <v>0</v>
      </c>
      <c r="AA14" s="69">
        <v>5</v>
      </c>
      <c r="AB14" s="53">
        <v>4</v>
      </c>
      <c r="AC14" s="54">
        <v>1</v>
      </c>
      <c r="AD14" s="55">
        <v>0</v>
      </c>
      <c r="AE14" s="77">
        <v>51</v>
      </c>
      <c r="AF14" s="53">
        <v>29</v>
      </c>
      <c r="AG14" s="54">
        <v>22</v>
      </c>
      <c r="AH14" s="55">
        <v>0</v>
      </c>
      <c r="AI14" s="77">
        <v>56</v>
      </c>
      <c r="AJ14" s="53">
        <v>33</v>
      </c>
      <c r="AK14" s="54">
        <v>23</v>
      </c>
      <c r="AL14" s="55">
        <v>0</v>
      </c>
      <c r="AM14" s="77">
        <v>0</v>
      </c>
      <c r="AN14" s="53">
        <v>0</v>
      </c>
      <c r="AO14" s="54">
        <v>0</v>
      </c>
      <c r="AP14" s="55">
        <v>0</v>
      </c>
      <c r="AQ14" s="77">
        <v>1</v>
      </c>
      <c r="AR14" s="53">
        <v>0</v>
      </c>
      <c r="AS14" s="54">
        <v>1</v>
      </c>
      <c r="AT14" s="55">
        <v>0</v>
      </c>
      <c r="AU14" s="77">
        <v>37</v>
      </c>
      <c r="AV14" s="53">
        <v>21</v>
      </c>
      <c r="AW14" s="54">
        <v>16</v>
      </c>
      <c r="AX14" s="55">
        <v>0</v>
      </c>
      <c r="AY14" s="77">
        <v>18</v>
      </c>
      <c r="AZ14" s="53">
        <v>12</v>
      </c>
      <c r="BA14" s="54">
        <v>6</v>
      </c>
      <c r="BB14" s="55">
        <v>0</v>
      </c>
      <c r="BC14" s="18">
        <v>0</v>
      </c>
      <c r="BD14" s="92">
        <v>0</v>
      </c>
      <c r="BE14" s="93">
        <v>0</v>
      </c>
      <c r="BF14" s="94">
        <v>0</v>
      </c>
      <c r="BG14" s="77">
        <v>56</v>
      </c>
      <c r="BH14" s="53">
        <v>33</v>
      </c>
      <c r="BI14" s="54">
        <v>23</v>
      </c>
      <c r="BJ14" s="55">
        <v>0</v>
      </c>
      <c r="BK14" s="61">
        <v>0</v>
      </c>
      <c r="BL14" s="53">
        <v>0</v>
      </c>
      <c r="BM14" s="54">
        <v>0</v>
      </c>
      <c r="BN14" s="55">
        <v>0</v>
      </c>
      <c r="BO14" s="77">
        <v>0</v>
      </c>
      <c r="BP14" s="53">
        <v>0</v>
      </c>
      <c r="BQ14" s="54">
        <v>0</v>
      </c>
      <c r="BR14" s="55">
        <v>0</v>
      </c>
      <c r="BS14" s="77">
        <v>0</v>
      </c>
      <c r="BT14" s="17">
        <v>0</v>
      </c>
      <c r="BU14" s="54">
        <v>0</v>
      </c>
      <c r="BV14" s="15">
        <v>0</v>
      </c>
      <c r="BW14" s="77">
        <v>1</v>
      </c>
      <c r="BX14" s="53">
        <v>1</v>
      </c>
      <c r="BY14" s="54">
        <v>0</v>
      </c>
      <c r="BZ14" s="55">
        <v>0</v>
      </c>
      <c r="CA14" s="18">
        <v>55</v>
      </c>
      <c r="CB14" s="92">
        <v>32</v>
      </c>
      <c r="CC14" s="93">
        <v>23</v>
      </c>
      <c r="CD14" s="94">
        <v>0</v>
      </c>
      <c r="CE14" s="18">
        <v>0</v>
      </c>
      <c r="CF14" s="92">
        <v>0</v>
      </c>
      <c r="CG14" s="93">
        <v>0</v>
      </c>
      <c r="CH14" s="94">
        <v>0</v>
      </c>
      <c r="CI14" s="148">
        <v>0</v>
      </c>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c r="DL14" s="153"/>
      <c r="DM14" s="153"/>
      <c r="DN14" s="153"/>
      <c r="DO14" s="153"/>
      <c r="DP14" s="153"/>
      <c r="DQ14" s="153"/>
      <c r="DR14" s="153"/>
      <c r="DS14" s="153"/>
      <c r="DT14" s="153"/>
      <c r="DU14" s="153"/>
      <c r="DV14" s="153"/>
      <c r="DW14" s="153"/>
      <c r="DX14" s="153"/>
      <c r="DY14" s="153"/>
      <c r="DZ14" s="153"/>
      <c r="EA14" s="153"/>
      <c r="EB14" s="153"/>
      <c r="EC14" s="153"/>
      <c r="ED14" s="153"/>
      <c r="EE14" s="153"/>
      <c r="EF14" s="153"/>
      <c r="EG14" s="153"/>
      <c r="EH14" s="153"/>
      <c r="EI14" s="153"/>
      <c r="EJ14" s="153"/>
      <c r="EK14" s="153"/>
      <c r="EL14" s="153"/>
      <c r="EM14" s="153"/>
      <c r="EN14" s="153"/>
      <c r="EO14" s="153"/>
      <c r="EP14" s="153"/>
      <c r="EQ14" s="153"/>
      <c r="ER14" s="153"/>
      <c r="ES14" s="153"/>
      <c r="ET14" s="153"/>
      <c r="EU14" s="153"/>
      <c r="EV14" s="153"/>
      <c r="EW14" s="153"/>
      <c r="EX14" s="153"/>
      <c r="EY14" s="153"/>
      <c r="EZ14" s="153"/>
      <c r="FA14" s="153"/>
      <c r="FB14" s="153"/>
    </row>
    <row r="15" spans="1:158" s="29" customFormat="1" ht="18.75" customHeight="1" x14ac:dyDescent="0.25">
      <c r="A15" s="11" t="s">
        <v>22</v>
      </c>
      <c r="B15" s="23">
        <v>454</v>
      </c>
      <c r="C15" s="56">
        <v>276</v>
      </c>
      <c r="D15" s="57">
        <v>178</v>
      </c>
      <c r="E15" s="58">
        <v>0</v>
      </c>
      <c r="F15" s="25">
        <v>0</v>
      </c>
      <c r="G15" s="56">
        <v>0</v>
      </c>
      <c r="H15" s="57">
        <v>0</v>
      </c>
      <c r="I15" s="58">
        <v>0</v>
      </c>
      <c r="J15" s="78">
        <v>75</v>
      </c>
      <c r="K15" s="56">
        <v>53</v>
      </c>
      <c r="L15" s="57">
        <v>22</v>
      </c>
      <c r="M15" s="58">
        <v>0</v>
      </c>
      <c r="N15" s="46">
        <f t="shared" si="0"/>
        <v>0.70666666666666667</v>
      </c>
      <c r="O15" s="62">
        <v>73</v>
      </c>
      <c r="P15" s="56">
        <v>52</v>
      </c>
      <c r="Q15" s="57">
        <v>21</v>
      </c>
      <c r="R15" s="58">
        <v>0</v>
      </c>
      <c r="S15" s="30">
        <v>2</v>
      </c>
      <c r="T15" s="101">
        <v>1</v>
      </c>
      <c r="U15" s="102">
        <v>1</v>
      </c>
      <c r="V15" s="103">
        <v>0</v>
      </c>
      <c r="W15" s="78">
        <v>75</v>
      </c>
      <c r="X15" s="56">
        <v>53</v>
      </c>
      <c r="Y15" s="57">
        <v>22</v>
      </c>
      <c r="Z15" s="58">
        <v>0</v>
      </c>
      <c r="AA15" s="70">
        <v>3</v>
      </c>
      <c r="AB15" s="56">
        <v>1</v>
      </c>
      <c r="AC15" s="57">
        <v>2</v>
      </c>
      <c r="AD15" s="58">
        <v>0</v>
      </c>
      <c r="AE15" s="78">
        <v>72</v>
      </c>
      <c r="AF15" s="56">
        <v>52</v>
      </c>
      <c r="AG15" s="57">
        <v>20</v>
      </c>
      <c r="AH15" s="58">
        <v>0</v>
      </c>
      <c r="AI15" s="78">
        <v>75</v>
      </c>
      <c r="AJ15" s="56">
        <v>53</v>
      </c>
      <c r="AK15" s="57">
        <v>22</v>
      </c>
      <c r="AL15" s="58">
        <v>0</v>
      </c>
      <c r="AM15" s="78">
        <v>0</v>
      </c>
      <c r="AN15" s="56">
        <v>0</v>
      </c>
      <c r="AO15" s="57">
        <v>0</v>
      </c>
      <c r="AP15" s="58">
        <v>0</v>
      </c>
      <c r="AQ15" s="78">
        <v>0</v>
      </c>
      <c r="AR15" s="56">
        <v>0</v>
      </c>
      <c r="AS15" s="57">
        <v>0</v>
      </c>
      <c r="AT15" s="58">
        <v>0</v>
      </c>
      <c r="AU15" s="78">
        <v>3</v>
      </c>
      <c r="AV15" s="56">
        <v>3</v>
      </c>
      <c r="AW15" s="57">
        <v>0</v>
      </c>
      <c r="AX15" s="58">
        <v>0</v>
      </c>
      <c r="AY15" s="78">
        <v>71</v>
      </c>
      <c r="AZ15" s="56">
        <v>49</v>
      </c>
      <c r="BA15" s="57">
        <v>22</v>
      </c>
      <c r="BB15" s="58">
        <v>0</v>
      </c>
      <c r="BC15" s="30">
        <v>1</v>
      </c>
      <c r="BD15" s="101">
        <v>1</v>
      </c>
      <c r="BE15" s="102">
        <v>0</v>
      </c>
      <c r="BF15" s="103">
        <v>0</v>
      </c>
      <c r="BG15" s="78">
        <v>75</v>
      </c>
      <c r="BH15" s="56">
        <v>53</v>
      </c>
      <c r="BI15" s="57">
        <v>22</v>
      </c>
      <c r="BJ15" s="58">
        <v>0</v>
      </c>
      <c r="BK15" s="62">
        <v>0</v>
      </c>
      <c r="BL15" s="56">
        <v>0</v>
      </c>
      <c r="BM15" s="57">
        <v>0</v>
      </c>
      <c r="BN15" s="58">
        <v>0</v>
      </c>
      <c r="BO15" s="78">
        <v>0</v>
      </c>
      <c r="BP15" s="56">
        <v>0</v>
      </c>
      <c r="BQ15" s="57">
        <v>0</v>
      </c>
      <c r="BR15" s="58">
        <v>0</v>
      </c>
      <c r="BS15" s="78">
        <v>0</v>
      </c>
      <c r="BT15" s="23">
        <v>0</v>
      </c>
      <c r="BU15" s="57">
        <v>0</v>
      </c>
      <c r="BV15" s="20">
        <v>0</v>
      </c>
      <c r="BW15" s="78">
        <v>2</v>
      </c>
      <c r="BX15" s="56">
        <v>2</v>
      </c>
      <c r="BY15" s="57">
        <v>0</v>
      </c>
      <c r="BZ15" s="58">
        <v>0</v>
      </c>
      <c r="CA15" s="30">
        <v>73</v>
      </c>
      <c r="CB15" s="101">
        <v>51</v>
      </c>
      <c r="CC15" s="102">
        <v>22</v>
      </c>
      <c r="CD15" s="103">
        <v>0</v>
      </c>
      <c r="CE15" s="30">
        <v>0</v>
      </c>
      <c r="CF15" s="101">
        <v>0</v>
      </c>
      <c r="CG15" s="102">
        <v>0</v>
      </c>
      <c r="CH15" s="103">
        <v>0</v>
      </c>
      <c r="CI15" s="147">
        <v>0</v>
      </c>
      <c r="CJ15" s="154"/>
      <c r="CK15" s="154"/>
      <c r="CL15" s="154"/>
      <c r="CM15" s="154"/>
      <c r="CN15" s="154"/>
      <c r="CO15" s="154"/>
      <c r="CP15" s="154"/>
      <c r="CQ15" s="154"/>
      <c r="CR15" s="154"/>
      <c r="CS15" s="154"/>
      <c r="CT15" s="154"/>
      <c r="CU15" s="154"/>
      <c r="CV15" s="154"/>
      <c r="CW15" s="154"/>
      <c r="CX15" s="154"/>
      <c r="CY15" s="154"/>
      <c r="CZ15" s="154"/>
      <c r="DA15" s="154"/>
      <c r="DB15" s="154"/>
      <c r="DC15" s="154"/>
      <c r="DD15" s="154"/>
      <c r="DE15" s="154"/>
      <c r="DF15" s="154"/>
      <c r="DG15" s="154"/>
      <c r="DH15" s="154"/>
      <c r="DI15" s="154"/>
      <c r="DJ15" s="154"/>
      <c r="DK15" s="154"/>
      <c r="DL15" s="154"/>
      <c r="DM15" s="154"/>
      <c r="DN15" s="154"/>
      <c r="DO15" s="154"/>
      <c r="DP15" s="154"/>
      <c r="DQ15" s="154"/>
      <c r="DR15" s="154"/>
      <c r="DS15" s="154"/>
      <c r="DT15" s="154"/>
      <c r="DU15" s="154"/>
      <c r="DV15" s="154"/>
      <c r="DW15" s="154"/>
      <c r="DX15" s="154"/>
      <c r="DY15" s="154"/>
      <c r="DZ15" s="154"/>
      <c r="EA15" s="154"/>
      <c r="EB15" s="154"/>
      <c r="EC15" s="154"/>
      <c r="ED15" s="154"/>
      <c r="EE15" s="154"/>
      <c r="EF15" s="154"/>
      <c r="EG15" s="154"/>
      <c r="EH15" s="154"/>
      <c r="EI15" s="154"/>
      <c r="EJ15" s="154"/>
      <c r="EK15" s="154"/>
      <c r="EL15" s="154"/>
      <c r="EM15" s="154"/>
      <c r="EN15" s="154"/>
      <c r="EO15" s="154"/>
      <c r="EP15" s="154"/>
      <c r="EQ15" s="154"/>
      <c r="ER15" s="154"/>
      <c r="ES15" s="154"/>
      <c r="ET15" s="154"/>
      <c r="EU15" s="154"/>
      <c r="EV15" s="154"/>
      <c r="EW15" s="154"/>
      <c r="EX15" s="154"/>
      <c r="EY15" s="154"/>
      <c r="EZ15" s="154"/>
      <c r="FA15" s="154"/>
      <c r="FB15" s="154"/>
    </row>
    <row r="16" spans="1:158" s="26" customFormat="1" ht="18.75" customHeight="1" x14ac:dyDescent="0.25">
      <c r="A16" s="7" t="s">
        <v>23</v>
      </c>
      <c r="B16" s="17">
        <v>503</v>
      </c>
      <c r="C16" s="53">
        <v>303</v>
      </c>
      <c r="D16" s="54">
        <v>200</v>
      </c>
      <c r="E16" s="55">
        <v>0</v>
      </c>
      <c r="F16" s="36">
        <v>343</v>
      </c>
      <c r="G16" s="53">
        <v>203</v>
      </c>
      <c r="H16" s="54">
        <v>140</v>
      </c>
      <c r="I16" s="55">
        <v>0</v>
      </c>
      <c r="J16" s="77">
        <v>174</v>
      </c>
      <c r="K16" s="53">
        <v>101</v>
      </c>
      <c r="L16" s="54">
        <v>73</v>
      </c>
      <c r="M16" s="55">
        <v>0</v>
      </c>
      <c r="N16" s="46">
        <f t="shared" si="0"/>
        <v>0.58045977011494254</v>
      </c>
      <c r="O16" s="61">
        <v>121</v>
      </c>
      <c r="P16" s="53">
        <v>74</v>
      </c>
      <c r="Q16" s="54">
        <v>47</v>
      </c>
      <c r="R16" s="55">
        <v>0</v>
      </c>
      <c r="S16" s="18">
        <v>53</v>
      </c>
      <c r="T16" s="92">
        <v>27</v>
      </c>
      <c r="U16" s="93">
        <v>26</v>
      </c>
      <c r="V16" s="94">
        <v>0</v>
      </c>
      <c r="W16" s="77">
        <v>174</v>
      </c>
      <c r="X16" s="53">
        <v>101</v>
      </c>
      <c r="Y16" s="54">
        <v>73</v>
      </c>
      <c r="Z16" s="55">
        <v>0</v>
      </c>
      <c r="AA16" s="71">
        <v>15</v>
      </c>
      <c r="AB16" s="53">
        <v>9</v>
      </c>
      <c r="AC16" s="54">
        <v>6</v>
      </c>
      <c r="AD16" s="55">
        <v>0</v>
      </c>
      <c r="AE16" s="77">
        <v>159</v>
      </c>
      <c r="AF16" s="53">
        <v>92</v>
      </c>
      <c r="AG16" s="54">
        <v>67</v>
      </c>
      <c r="AH16" s="55">
        <v>0</v>
      </c>
      <c r="AI16" s="77">
        <v>174</v>
      </c>
      <c r="AJ16" s="53">
        <v>101</v>
      </c>
      <c r="AK16" s="54">
        <v>73</v>
      </c>
      <c r="AL16" s="55">
        <v>0</v>
      </c>
      <c r="AM16" s="77">
        <v>0</v>
      </c>
      <c r="AN16" s="53">
        <v>0</v>
      </c>
      <c r="AO16" s="54">
        <v>0</v>
      </c>
      <c r="AP16" s="55">
        <v>0</v>
      </c>
      <c r="AQ16" s="77">
        <v>6</v>
      </c>
      <c r="AR16" s="53">
        <v>3</v>
      </c>
      <c r="AS16" s="54">
        <v>3</v>
      </c>
      <c r="AT16" s="55">
        <v>0</v>
      </c>
      <c r="AU16" s="77">
        <v>36</v>
      </c>
      <c r="AV16" s="53">
        <v>18</v>
      </c>
      <c r="AW16" s="54">
        <v>18</v>
      </c>
      <c r="AX16" s="55">
        <v>0</v>
      </c>
      <c r="AY16" s="77">
        <v>129</v>
      </c>
      <c r="AZ16" s="53">
        <v>77</v>
      </c>
      <c r="BA16" s="54">
        <v>52</v>
      </c>
      <c r="BB16" s="55">
        <v>0</v>
      </c>
      <c r="BC16" s="18">
        <v>3</v>
      </c>
      <c r="BD16" s="92">
        <v>3</v>
      </c>
      <c r="BE16" s="93">
        <v>0</v>
      </c>
      <c r="BF16" s="94">
        <v>0</v>
      </c>
      <c r="BG16" s="77">
        <v>174</v>
      </c>
      <c r="BH16" s="53">
        <v>101</v>
      </c>
      <c r="BI16" s="54">
        <v>73</v>
      </c>
      <c r="BJ16" s="55">
        <v>0</v>
      </c>
      <c r="BK16" s="61">
        <v>3</v>
      </c>
      <c r="BL16" s="53">
        <v>1</v>
      </c>
      <c r="BM16" s="54">
        <v>2</v>
      </c>
      <c r="BN16" s="55">
        <v>0</v>
      </c>
      <c r="BO16" s="77">
        <v>4</v>
      </c>
      <c r="BP16" s="53">
        <v>2</v>
      </c>
      <c r="BQ16" s="54">
        <v>2</v>
      </c>
      <c r="BR16" s="55">
        <v>0</v>
      </c>
      <c r="BS16" s="77">
        <v>0</v>
      </c>
      <c r="BT16" s="17">
        <v>0</v>
      </c>
      <c r="BU16" s="54">
        <v>0</v>
      </c>
      <c r="BV16" s="15">
        <v>0</v>
      </c>
      <c r="BW16" s="77">
        <v>4</v>
      </c>
      <c r="BX16" s="53">
        <v>4</v>
      </c>
      <c r="BY16" s="54">
        <v>0</v>
      </c>
      <c r="BZ16" s="55">
        <v>0</v>
      </c>
      <c r="CA16" s="18">
        <v>25</v>
      </c>
      <c r="CB16" s="92">
        <v>12</v>
      </c>
      <c r="CC16" s="93">
        <v>13</v>
      </c>
      <c r="CD16" s="94">
        <v>0</v>
      </c>
      <c r="CE16" s="18">
        <v>138</v>
      </c>
      <c r="CF16" s="92">
        <v>82</v>
      </c>
      <c r="CG16" s="93">
        <v>56</v>
      </c>
      <c r="CH16" s="94">
        <v>0</v>
      </c>
      <c r="CI16" s="148">
        <v>0</v>
      </c>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c r="DL16" s="153"/>
      <c r="DM16" s="153"/>
      <c r="DN16" s="153"/>
      <c r="DO16" s="153"/>
      <c r="DP16" s="153"/>
      <c r="DQ16" s="153"/>
      <c r="DR16" s="153"/>
      <c r="DS16" s="153"/>
      <c r="DT16" s="153"/>
      <c r="DU16" s="153"/>
      <c r="DV16" s="153"/>
      <c r="DW16" s="153"/>
      <c r="DX16" s="153"/>
      <c r="DY16" s="153"/>
      <c r="DZ16" s="153"/>
      <c r="EA16" s="153"/>
      <c r="EB16" s="153"/>
      <c r="EC16" s="153"/>
      <c r="ED16" s="153"/>
      <c r="EE16" s="153"/>
      <c r="EF16" s="153"/>
      <c r="EG16" s="153"/>
      <c r="EH16" s="153"/>
      <c r="EI16" s="153"/>
      <c r="EJ16" s="153"/>
      <c r="EK16" s="153"/>
      <c r="EL16" s="153"/>
      <c r="EM16" s="153"/>
      <c r="EN16" s="153"/>
      <c r="EO16" s="153"/>
      <c r="EP16" s="153"/>
      <c r="EQ16" s="153"/>
      <c r="ER16" s="153"/>
      <c r="ES16" s="153"/>
      <c r="ET16" s="153"/>
      <c r="EU16" s="153"/>
      <c r="EV16" s="153"/>
      <c r="EW16" s="153"/>
      <c r="EX16" s="153"/>
      <c r="EY16" s="153"/>
      <c r="EZ16" s="153"/>
      <c r="FA16" s="153"/>
      <c r="FB16" s="153"/>
    </row>
    <row r="17" spans="1:158" s="29" customFormat="1" ht="18.75" customHeight="1" x14ac:dyDescent="0.25">
      <c r="A17" s="11" t="s">
        <v>24</v>
      </c>
      <c r="B17" s="23">
        <v>392</v>
      </c>
      <c r="C17" s="56">
        <v>214</v>
      </c>
      <c r="D17" s="57">
        <v>178</v>
      </c>
      <c r="E17" s="58">
        <v>0</v>
      </c>
      <c r="F17" s="33">
        <v>241</v>
      </c>
      <c r="G17" s="56">
        <v>146</v>
      </c>
      <c r="H17" s="57">
        <v>95</v>
      </c>
      <c r="I17" s="58">
        <v>0</v>
      </c>
      <c r="J17" s="78">
        <v>136</v>
      </c>
      <c r="K17" s="56">
        <v>90</v>
      </c>
      <c r="L17" s="57">
        <v>46</v>
      </c>
      <c r="M17" s="58">
        <v>0</v>
      </c>
      <c r="N17" s="46">
        <f t="shared" si="0"/>
        <v>0.66176470588235292</v>
      </c>
      <c r="O17" s="62">
        <v>130</v>
      </c>
      <c r="P17" s="56">
        <v>86</v>
      </c>
      <c r="Q17" s="57">
        <v>44</v>
      </c>
      <c r="R17" s="58">
        <v>0</v>
      </c>
      <c r="S17" s="30">
        <v>6</v>
      </c>
      <c r="T17" s="101">
        <v>4</v>
      </c>
      <c r="U17" s="102">
        <v>2</v>
      </c>
      <c r="V17" s="103">
        <v>0</v>
      </c>
      <c r="W17" s="78">
        <v>136</v>
      </c>
      <c r="X17" s="56">
        <v>90</v>
      </c>
      <c r="Y17" s="57">
        <v>46</v>
      </c>
      <c r="Z17" s="58">
        <v>0</v>
      </c>
      <c r="AA17" s="70">
        <v>67</v>
      </c>
      <c r="AB17" s="56">
        <v>39</v>
      </c>
      <c r="AC17" s="57">
        <v>28</v>
      </c>
      <c r="AD17" s="58">
        <v>0</v>
      </c>
      <c r="AE17" s="78">
        <v>69</v>
      </c>
      <c r="AF17" s="56">
        <v>51</v>
      </c>
      <c r="AG17" s="57">
        <v>18</v>
      </c>
      <c r="AH17" s="58">
        <v>0</v>
      </c>
      <c r="AI17" s="78">
        <v>136</v>
      </c>
      <c r="AJ17" s="56">
        <v>90</v>
      </c>
      <c r="AK17" s="57">
        <v>46</v>
      </c>
      <c r="AL17" s="58">
        <v>0</v>
      </c>
      <c r="AM17" s="78">
        <v>0</v>
      </c>
      <c r="AN17" s="56">
        <v>0</v>
      </c>
      <c r="AO17" s="57">
        <v>0</v>
      </c>
      <c r="AP17" s="58">
        <v>0</v>
      </c>
      <c r="AQ17" s="78">
        <v>2</v>
      </c>
      <c r="AR17" s="56">
        <v>1</v>
      </c>
      <c r="AS17" s="57">
        <v>1</v>
      </c>
      <c r="AT17" s="58">
        <v>0</v>
      </c>
      <c r="AU17" s="78">
        <v>45</v>
      </c>
      <c r="AV17" s="56">
        <v>23</v>
      </c>
      <c r="AW17" s="57">
        <v>22</v>
      </c>
      <c r="AX17" s="58">
        <v>0</v>
      </c>
      <c r="AY17" s="78">
        <v>89</v>
      </c>
      <c r="AZ17" s="56">
        <v>66</v>
      </c>
      <c r="BA17" s="57">
        <v>23</v>
      </c>
      <c r="BB17" s="58">
        <v>0</v>
      </c>
      <c r="BC17" s="30">
        <v>0</v>
      </c>
      <c r="BD17" s="101">
        <v>0</v>
      </c>
      <c r="BE17" s="102">
        <v>0</v>
      </c>
      <c r="BF17" s="103">
        <v>0</v>
      </c>
      <c r="BG17" s="78">
        <v>136</v>
      </c>
      <c r="BH17" s="56">
        <v>90</v>
      </c>
      <c r="BI17" s="57">
        <v>46</v>
      </c>
      <c r="BJ17" s="58">
        <v>0</v>
      </c>
      <c r="BK17" s="62">
        <v>2</v>
      </c>
      <c r="BL17" s="56">
        <v>2</v>
      </c>
      <c r="BM17" s="57">
        <v>0</v>
      </c>
      <c r="BN17" s="58">
        <v>0</v>
      </c>
      <c r="BO17" s="78">
        <v>0</v>
      </c>
      <c r="BP17" s="56">
        <v>0</v>
      </c>
      <c r="BQ17" s="57">
        <v>0</v>
      </c>
      <c r="BR17" s="58">
        <v>0</v>
      </c>
      <c r="BS17" s="78">
        <v>1</v>
      </c>
      <c r="BT17" s="23">
        <v>0</v>
      </c>
      <c r="BU17" s="57">
        <v>1</v>
      </c>
      <c r="BV17" s="20">
        <v>0</v>
      </c>
      <c r="BW17" s="78">
        <v>0</v>
      </c>
      <c r="BX17" s="56">
        <v>0</v>
      </c>
      <c r="BY17" s="57">
        <v>0</v>
      </c>
      <c r="BZ17" s="58">
        <v>0</v>
      </c>
      <c r="CA17" s="30">
        <v>52</v>
      </c>
      <c r="CB17" s="101">
        <v>35</v>
      </c>
      <c r="CC17" s="102">
        <v>17</v>
      </c>
      <c r="CD17" s="103">
        <v>0</v>
      </c>
      <c r="CE17" s="30">
        <v>81</v>
      </c>
      <c r="CF17" s="101">
        <v>53</v>
      </c>
      <c r="CG17" s="102">
        <v>28</v>
      </c>
      <c r="CH17" s="103">
        <v>0</v>
      </c>
      <c r="CI17" s="147">
        <v>0</v>
      </c>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c r="EF17" s="154"/>
      <c r="EG17" s="154"/>
      <c r="EH17" s="154"/>
      <c r="EI17" s="154"/>
      <c r="EJ17" s="154"/>
      <c r="EK17" s="154"/>
      <c r="EL17" s="154"/>
      <c r="EM17" s="154"/>
      <c r="EN17" s="154"/>
      <c r="EO17" s="154"/>
      <c r="EP17" s="154"/>
      <c r="EQ17" s="154"/>
      <c r="ER17" s="154"/>
      <c r="ES17" s="154"/>
      <c r="ET17" s="154"/>
      <c r="EU17" s="154"/>
      <c r="EV17" s="154"/>
      <c r="EW17" s="154"/>
      <c r="EX17" s="154"/>
      <c r="EY17" s="154"/>
      <c r="EZ17" s="154"/>
      <c r="FA17" s="154"/>
      <c r="FB17" s="154"/>
    </row>
    <row r="18" spans="1:158" s="29" customFormat="1" ht="18.75" customHeight="1" x14ac:dyDescent="0.25">
      <c r="A18" s="7" t="s">
        <v>25</v>
      </c>
      <c r="B18" s="17">
        <v>734</v>
      </c>
      <c r="C18" s="53">
        <v>471</v>
      </c>
      <c r="D18" s="54">
        <v>258</v>
      </c>
      <c r="E18" s="55">
        <v>5</v>
      </c>
      <c r="F18" s="36">
        <v>675</v>
      </c>
      <c r="G18" s="53">
        <v>440</v>
      </c>
      <c r="H18" s="54">
        <v>230</v>
      </c>
      <c r="I18" s="55">
        <v>5</v>
      </c>
      <c r="J18" s="77">
        <v>288</v>
      </c>
      <c r="K18" s="53">
        <v>191</v>
      </c>
      <c r="L18" s="54">
        <v>95</v>
      </c>
      <c r="M18" s="55">
        <v>2</v>
      </c>
      <c r="N18" s="46">
        <f t="shared" si="0"/>
        <v>0.66319444444444442</v>
      </c>
      <c r="O18" s="61">
        <v>281</v>
      </c>
      <c r="P18" s="53">
        <v>186</v>
      </c>
      <c r="Q18" s="54">
        <v>93</v>
      </c>
      <c r="R18" s="55">
        <v>2</v>
      </c>
      <c r="S18" s="18">
        <v>7</v>
      </c>
      <c r="T18" s="92">
        <v>5</v>
      </c>
      <c r="U18" s="93">
        <v>2</v>
      </c>
      <c r="V18" s="94">
        <v>0</v>
      </c>
      <c r="W18" s="77">
        <v>288</v>
      </c>
      <c r="X18" s="53">
        <v>191</v>
      </c>
      <c r="Y18" s="54">
        <v>95</v>
      </c>
      <c r="Z18" s="55">
        <v>2</v>
      </c>
      <c r="AA18" s="71">
        <v>21</v>
      </c>
      <c r="AB18" s="53">
        <v>11</v>
      </c>
      <c r="AC18" s="54">
        <v>9</v>
      </c>
      <c r="AD18" s="55">
        <v>1</v>
      </c>
      <c r="AE18" s="77">
        <v>267</v>
      </c>
      <c r="AF18" s="53">
        <v>180</v>
      </c>
      <c r="AG18" s="54">
        <v>86</v>
      </c>
      <c r="AH18" s="55">
        <v>1</v>
      </c>
      <c r="AI18" s="77">
        <v>288</v>
      </c>
      <c r="AJ18" s="53">
        <v>191</v>
      </c>
      <c r="AK18" s="54">
        <v>95</v>
      </c>
      <c r="AL18" s="55">
        <v>2</v>
      </c>
      <c r="AM18" s="77">
        <v>3</v>
      </c>
      <c r="AN18" s="53">
        <v>0</v>
      </c>
      <c r="AO18" s="54">
        <v>2</v>
      </c>
      <c r="AP18" s="55">
        <v>1</v>
      </c>
      <c r="AQ18" s="77">
        <v>3</v>
      </c>
      <c r="AR18" s="53">
        <v>2</v>
      </c>
      <c r="AS18" s="54">
        <v>1</v>
      </c>
      <c r="AT18" s="55">
        <v>0</v>
      </c>
      <c r="AU18" s="77">
        <v>65</v>
      </c>
      <c r="AV18" s="53">
        <v>32</v>
      </c>
      <c r="AW18" s="54">
        <v>32</v>
      </c>
      <c r="AX18" s="55">
        <v>1</v>
      </c>
      <c r="AY18" s="77">
        <v>215</v>
      </c>
      <c r="AZ18" s="53">
        <v>155</v>
      </c>
      <c r="BA18" s="54">
        <v>60</v>
      </c>
      <c r="BB18" s="55">
        <v>0</v>
      </c>
      <c r="BC18" s="18">
        <v>2</v>
      </c>
      <c r="BD18" s="92">
        <v>2</v>
      </c>
      <c r="BE18" s="93">
        <v>0</v>
      </c>
      <c r="BF18" s="94">
        <v>0</v>
      </c>
      <c r="BG18" s="77">
        <v>288</v>
      </c>
      <c r="BH18" s="53">
        <v>191</v>
      </c>
      <c r="BI18" s="54">
        <v>95</v>
      </c>
      <c r="BJ18" s="55">
        <v>2</v>
      </c>
      <c r="BK18" s="61">
        <v>7</v>
      </c>
      <c r="BL18" s="53">
        <v>5</v>
      </c>
      <c r="BM18" s="54">
        <v>2</v>
      </c>
      <c r="BN18" s="55">
        <v>0</v>
      </c>
      <c r="BO18" s="77">
        <v>6</v>
      </c>
      <c r="BP18" s="53">
        <v>3</v>
      </c>
      <c r="BQ18" s="54">
        <v>3</v>
      </c>
      <c r="BR18" s="55">
        <v>0</v>
      </c>
      <c r="BS18" s="77">
        <v>11</v>
      </c>
      <c r="BT18" s="17">
        <v>5</v>
      </c>
      <c r="BU18" s="54">
        <v>6</v>
      </c>
      <c r="BV18" s="15">
        <v>0</v>
      </c>
      <c r="BW18" s="77">
        <v>4</v>
      </c>
      <c r="BX18" s="53">
        <v>3</v>
      </c>
      <c r="BY18" s="54">
        <v>1</v>
      </c>
      <c r="BZ18" s="55">
        <v>0</v>
      </c>
      <c r="CA18" s="18">
        <v>260</v>
      </c>
      <c r="CB18" s="92">
        <v>175</v>
      </c>
      <c r="CC18" s="93">
        <v>83</v>
      </c>
      <c r="CD18" s="94">
        <v>2</v>
      </c>
      <c r="CE18" s="18">
        <v>0</v>
      </c>
      <c r="CF18" s="92">
        <v>0</v>
      </c>
      <c r="CG18" s="93">
        <v>0</v>
      </c>
      <c r="CH18" s="94">
        <v>0</v>
      </c>
      <c r="CI18" s="148">
        <v>0</v>
      </c>
      <c r="CJ18" s="154"/>
      <c r="CK18" s="154"/>
      <c r="CL18" s="154"/>
      <c r="CM18" s="154"/>
      <c r="CN18" s="154"/>
      <c r="CO18" s="154"/>
      <c r="CP18" s="154"/>
      <c r="CQ18" s="154"/>
      <c r="CR18" s="154"/>
      <c r="CS18" s="154"/>
      <c r="CT18" s="154"/>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154"/>
      <c r="EP18" s="154"/>
      <c r="EQ18" s="154"/>
      <c r="ER18" s="154"/>
      <c r="ES18" s="154"/>
      <c r="ET18" s="154"/>
      <c r="EU18" s="154"/>
      <c r="EV18" s="154"/>
      <c r="EW18" s="154"/>
      <c r="EX18" s="154"/>
      <c r="EY18" s="154"/>
      <c r="EZ18" s="154"/>
      <c r="FA18" s="154"/>
      <c r="FB18" s="154"/>
    </row>
    <row r="19" spans="1:158" s="29" customFormat="1" ht="18.75" customHeight="1" x14ac:dyDescent="0.25">
      <c r="A19" s="11" t="s">
        <v>26</v>
      </c>
      <c r="B19" s="23">
        <v>1373</v>
      </c>
      <c r="C19" s="50">
        <v>740</v>
      </c>
      <c r="D19" s="51">
        <v>632</v>
      </c>
      <c r="E19" s="52">
        <v>1</v>
      </c>
      <c r="F19" s="33">
        <v>0</v>
      </c>
      <c r="G19" s="50">
        <v>0</v>
      </c>
      <c r="H19" s="51">
        <v>0</v>
      </c>
      <c r="I19" s="52">
        <v>0</v>
      </c>
      <c r="J19" s="79">
        <v>347</v>
      </c>
      <c r="K19" s="50">
        <v>165</v>
      </c>
      <c r="L19" s="51">
        <v>182</v>
      </c>
      <c r="M19" s="52">
        <v>0</v>
      </c>
      <c r="N19" s="46">
        <f t="shared" si="0"/>
        <v>0.47550432276657062</v>
      </c>
      <c r="O19" s="63">
        <v>340</v>
      </c>
      <c r="P19" s="50">
        <v>161</v>
      </c>
      <c r="Q19" s="51">
        <v>179</v>
      </c>
      <c r="R19" s="52">
        <v>0</v>
      </c>
      <c r="S19" s="32">
        <v>7</v>
      </c>
      <c r="T19" s="95">
        <v>4</v>
      </c>
      <c r="U19" s="96">
        <v>3</v>
      </c>
      <c r="V19" s="97">
        <v>0</v>
      </c>
      <c r="W19" s="79">
        <v>347</v>
      </c>
      <c r="X19" s="50">
        <v>165</v>
      </c>
      <c r="Y19" s="51">
        <v>182</v>
      </c>
      <c r="Z19" s="52">
        <v>0</v>
      </c>
      <c r="AA19" s="72">
        <v>132</v>
      </c>
      <c r="AB19" s="50">
        <v>84</v>
      </c>
      <c r="AC19" s="51">
        <v>48</v>
      </c>
      <c r="AD19" s="52">
        <v>0</v>
      </c>
      <c r="AE19" s="79">
        <v>215</v>
      </c>
      <c r="AF19" s="50">
        <v>81</v>
      </c>
      <c r="AG19" s="51">
        <v>134</v>
      </c>
      <c r="AH19" s="52">
        <v>0</v>
      </c>
      <c r="AI19" s="79">
        <v>347</v>
      </c>
      <c r="AJ19" s="50">
        <v>165</v>
      </c>
      <c r="AK19" s="51">
        <v>182</v>
      </c>
      <c r="AL19" s="52">
        <v>0</v>
      </c>
      <c r="AM19" s="79">
        <v>2</v>
      </c>
      <c r="AN19" s="50">
        <v>1</v>
      </c>
      <c r="AO19" s="51">
        <v>1</v>
      </c>
      <c r="AP19" s="52">
        <v>0</v>
      </c>
      <c r="AQ19" s="79">
        <v>22</v>
      </c>
      <c r="AR19" s="50">
        <v>7</v>
      </c>
      <c r="AS19" s="51">
        <v>15</v>
      </c>
      <c r="AT19" s="52">
        <v>0</v>
      </c>
      <c r="AU19" s="79">
        <v>231</v>
      </c>
      <c r="AV19" s="50">
        <v>108</v>
      </c>
      <c r="AW19" s="51">
        <v>123</v>
      </c>
      <c r="AX19" s="52">
        <v>0</v>
      </c>
      <c r="AY19" s="79">
        <v>92</v>
      </c>
      <c r="AZ19" s="50">
        <v>49</v>
      </c>
      <c r="BA19" s="51">
        <v>43</v>
      </c>
      <c r="BB19" s="52">
        <v>0</v>
      </c>
      <c r="BC19" s="32">
        <v>0</v>
      </c>
      <c r="BD19" s="95">
        <v>0</v>
      </c>
      <c r="BE19" s="96">
        <v>0</v>
      </c>
      <c r="BF19" s="97">
        <v>0</v>
      </c>
      <c r="BG19" s="79">
        <v>347</v>
      </c>
      <c r="BH19" s="50">
        <v>165</v>
      </c>
      <c r="BI19" s="51">
        <v>182</v>
      </c>
      <c r="BJ19" s="52">
        <v>0</v>
      </c>
      <c r="BK19" s="63">
        <v>10</v>
      </c>
      <c r="BL19" s="50">
        <v>6</v>
      </c>
      <c r="BM19" s="51">
        <v>4</v>
      </c>
      <c r="BN19" s="52">
        <v>0</v>
      </c>
      <c r="BO19" s="79">
        <v>1</v>
      </c>
      <c r="BP19" s="50">
        <v>1</v>
      </c>
      <c r="BQ19" s="51">
        <v>0</v>
      </c>
      <c r="BR19" s="52">
        <v>0</v>
      </c>
      <c r="BS19" s="79">
        <v>6</v>
      </c>
      <c r="BT19" s="31">
        <v>2</v>
      </c>
      <c r="BU19" s="51">
        <v>4</v>
      </c>
      <c r="BV19" s="24">
        <v>0</v>
      </c>
      <c r="BW19" s="79">
        <v>0</v>
      </c>
      <c r="BX19" s="50">
        <v>0</v>
      </c>
      <c r="BY19" s="51">
        <v>0</v>
      </c>
      <c r="BZ19" s="52">
        <v>0</v>
      </c>
      <c r="CA19" s="32">
        <v>313</v>
      </c>
      <c r="CB19" s="95">
        <v>146</v>
      </c>
      <c r="CC19" s="96">
        <v>167</v>
      </c>
      <c r="CD19" s="114">
        <v>0</v>
      </c>
      <c r="CE19" s="12">
        <v>17</v>
      </c>
      <c r="CF19" s="95">
        <v>10</v>
      </c>
      <c r="CG19" s="96">
        <v>7</v>
      </c>
      <c r="CH19" s="97">
        <v>0</v>
      </c>
      <c r="CI19" s="145">
        <v>0</v>
      </c>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c r="DH19" s="154"/>
      <c r="DI19" s="154"/>
      <c r="DJ19" s="154"/>
      <c r="DK19" s="154"/>
      <c r="DL19" s="154"/>
      <c r="DM19" s="154"/>
      <c r="DN19" s="154"/>
      <c r="DO19" s="154"/>
      <c r="DP19" s="154"/>
      <c r="DQ19" s="154"/>
      <c r="DR19" s="154"/>
      <c r="DS19" s="154"/>
      <c r="DT19" s="154"/>
      <c r="DU19" s="154"/>
      <c r="DV19" s="154"/>
      <c r="DW19" s="154"/>
      <c r="DX19" s="154"/>
      <c r="DY19" s="154"/>
      <c r="DZ19" s="154"/>
      <c r="EA19" s="154"/>
      <c r="EB19" s="154"/>
      <c r="EC19" s="154"/>
      <c r="ED19" s="154"/>
      <c r="EE19" s="154"/>
      <c r="EF19" s="154"/>
      <c r="EG19" s="154"/>
      <c r="EH19" s="154"/>
      <c r="EI19" s="154"/>
      <c r="EJ19" s="154"/>
      <c r="EK19" s="154"/>
      <c r="EL19" s="154"/>
      <c r="EM19" s="154"/>
      <c r="EN19" s="154"/>
      <c r="EO19" s="154"/>
      <c r="EP19" s="154"/>
      <c r="EQ19" s="154"/>
      <c r="ER19" s="154"/>
      <c r="ES19" s="154"/>
      <c r="ET19" s="154"/>
      <c r="EU19" s="154"/>
      <c r="EV19" s="154"/>
      <c r="EW19" s="154"/>
      <c r="EX19" s="154"/>
      <c r="EY19" s="154"/>
      <c r="EZ19" s="154"/>
      <c r="FA19" s="154"/>
      <c r="FB19" s="154"/>
    </row>
    <row r="20" spans="1:158" s="29" customFormat="1" ht="18.75" customHeight="1" x14ac:dyDescent="0.25">
      <c r="A20" s="7" t="s">
        <v>27</v>
      </c>
      <c r="B20" s="17">
        <v>885</v>
      </c>
      <c r="C20" s="47">
        <v>450</v>
      </c>
      <c r="D20" s="48">
        <v>435</v>
      </c>
      <c r="E20" s="49">
        <v>0</v>
      </c>
      <c r="F20" s="36">
        <v>0</v>
      </c>
      <c r="G20" s="47">
        <v>0</v>
      </c>
      <c r="H20" s="48">
        <v>0</v>
      </c>
      <c r="I20" s="49">
        <v>0</v>
      </c>
      <c r="J20" s="80">
        <v>139</v>
      </c>
      <c r="K20" s="47">
        <v>74</v>
      </c>
      <c r="L20" s="48">
        <v>65</v>
      </c>
      <c r="M20" s="49">
        <v>0</v>
      </c>
      <c r="N20" s="46">
        <f t="shared" si="0"/>
        <v>0.53237410071942448</v>
      </c>
      <c r="O20" s="64">
        <v>137</v>
      </c>
      <c r="P20" s="47">
        <v>72</v>
      </c>
      <c r="Q20" s="48">
        <v>65</v>
      </c>
      <c r="R20" s="49">
        <v>0</v>
      </c>
      <c r="S20" s="35">
        <v>2</v>
      </c>
      <c r="T20" s="98">
        <v>2</v>
      </c>
      <c r="U20" s="99">
        <v>0</v>
      </c>
      <c r="V20" s="100">
        <v>0</v>
      </c>
      <c r="W20" s="80">
        <v>139</v>
      </c>
      <c r="X20" s="47">
        <v>74</v>
      </c>
      <c r="Y20" s="48">
        <v>65</v>
      </c>
      <c r="Z20" s="49">
        <v>0</v>
      </c>
      <c r="AA20" s="73">
        <v>20</v>
      </c>
      <c r="AB20" s="47">
        <v>7</v>
      </c>
      <c r="AC20" s="48">
        <v>13</v>
      </c>
      <c r="AD20" s="49">
        <v>0</v>
      </c>
      <c r="AE20" s="80">
        <v>119</v>
      </c>
      <c r="AF20" s="47">
        <v>67</v>
      </c>
      <c r="AG20" s="48">
        <v>52</v>
      </c>
      <c r="AH20" s="49">
        <v>0</v>
      </c>
      <c r="AI20" s="80">
        <v>139</v>
      </c>
      <c r="AJ20" s="47">
        <v>74</v>
      </c>
      <c r="AK20" s="48">
        <v>65</v>
      </c>
      <c r="AL20" s="49">
        <v>0</v>
      </c>
      <c r="AM20" s="80">
        <v>0</v>
      </c>
      <c r="AN20" s="47">
        <v>0</v>
      </c>
      <c r="AO20" s="48">
        <v>0</v>
      </c>
      <c r="AP20" s="49">
        <v>0</v>
      </c>
      <c r="AQ20" s="80">
        <v>2</v>
      </c>
      <c r="AR20" s="47">
        <v>0</v>
      </c>
      <c r="AS20" s="48">
        <v>2</v>
      </c>
      <c r="AT20" s="49">
        <v>0</v>
      </c>
      <c r="AU20" s="80">
        <v>35</v>
      </c>
      <c r="AV20" s="47">
        <v>15</v>
      </c>
      <c r="AW20" s="48">
        <v>20</v>
      </c>
      <c r="AX20" s="49">
        <v>0</v>
      </c>
      <c r="AY20" s="80">
        <v>102</v>
      </c>
      <c r="AZ20" s="47">
        <v>59</v>
      </c>
      <c r="BA20" s="48">
        <v>43</v>
      </c>
      <c r="BB20" s="49">
        <v>0</v>
      </c>
      <c r="BC20" s="35">
        <v>0</v>
      </c>
      <c r="BD20" s="98">
        <v>0</v>
      </c>
      <c r="BE20" s="99">
        <v>0</v>
      </c>
      <c r="BF20" s="100">
        <v>0</v>
      </c>
      <c r="BG20" s="80">
        <v>139</v>
      </c>
      <c r="BH20" s="47">
        <v>74</v>
      </c>
      <c r="BI20" s="48">
        <v>65</v>
      </c>
      <c r="BJ20" s="49">
        <v>0</v>
      </c>
      <c r="BK20" s="64">
        <v>1</v>
      </c>
      <c r="BL20" s="47">
        <v>0</v>
      </c>
      <c r="BM20" s="48">
        <v>1</v>
      </c>
      <c r="BN20" s="49">
        <v>0</v>
      </c>
      <c r="BO20" s="80">
        <v>9</v>
      </c>
      <c r="BP20" s="47">
        <v>5</v>
      </c>
      <c r="BQ20" s="48">
        <v>4</v>
      </c>
      <c r="BR20" s="49">
        <v>0</v>
      </c>
      <c r="BS20" s="80">
        <v>3</v>
      </c>
      <c r="BT20" s="34">
        <v>1</v>
      </c>
      <c r="BU20" s="48">
        <v>2</v>
      </c>
      <c r="BV20" s="28">
        <v>0</v>
      </c>
      <c r="BW20" s="80">
        <v>1</v>
      </c>
      <c r="BX20" s="47">
        <v>1</v>
      </c>
      <c r="BY20" s="48">
        <v>0</v>
      </c>
      <c r="BZ20" s="49">
        <v>0</v>
      </c>
      <c r="CA20" s="35">
        <v>125</v>
      </c>
      <c r="CB20" s="98">
        <v>67</v>
      </c>
      <c r="CC20" s="99">
        <v>58</v>
      </c>
      <c r="CD20" s="115">
        <v>0</v>
      </c>
      <c r="CE20" s="8">
        <v>0</v>
      </c>
      <c r="CF20" s="98">
        <v>0</v>
      </c>
      <c r="CG20" s="99">
        <v>0</v>
      </c>
      <c r="CH20" s="100">
        <v>0</v>
      </c>
      <c r="CI20" s="149">
        <v>0</v>
      </c>
      <c r="CJ20" s="154"/>
      <c r="CK20" s="154"/>
      <c r="CL20" s="154"/>
      <c r="CM20" s="154"/>
      <c r="CN20" s="154"/>
      <c r="CO20" s="154"/>
      <c r="CP20" s="154"/>
      <c r="CQ20" s="154"/>
      <c r="CR20" s="154"/>
      <c r="CS20" s="154"/>
      <c r="CT20" s="154"/>
      <c r="CU20" s="154"/>
      <c r="CV20" s="154"/>
      <c r="CW20" s="154"/>
      <c r="CX20" s="154"/>
      <c r="CY20" s="154"/>
      <c r="CZ20" s="154"/>
      <c r="DA20" s="154"/>
      <c r="DB20" s="154"/>
      <c r="DC20" s="154"/>
      <c r="DD20" s="154"/>
      <c r="DE20" s="154"/>
      <c r="DF20" s="154"/>
      <c r="DG20" s="154"/>
      <c r="DH20" s="154"/>
      <c r="DI20" s="154"/>
      <c r="DJ20" s="154"/>
      <c r="DK20" s="154"/>
      <c r="DL20" s="154"/>
      <c r="DM20" s="154"/>
      <c r="DN20" s="154"/>
      <c r="DO20" s="154"/>
      <c r="DP20" s="154"/>
      <c r="DQ20" s="154"/>
      <c r="DR20" s="154"/>
      <c r="DS20" s="154"/>
      <c r="DT20" s="154"/>
      <c r="DU20" s="154"/>
      <c r="DV20" s="154"/>
      <c r="DW20" s="154"/>
      <c r="DX20" s="154"/>
      <c r="DY20" s="154"/>
      <c r="DZ20" s="154"/>
      <c r="EA20" s="154"/>
      <c r="EB20" s="154"/>
      <c r="EC20" s="154"/>
      <c r="ED20" s="154"/>
      <c r="EE20" s="154"/>
      <c r="EF20" s="154"/>
      <c r="EG20" s="154"/>
      <c r="EH20" s="154"/>
      <c r="EI20" s="154"/>
      <c r="EJ20" s="154"/>
      <c r="EK20" s="154"/>
      <c r="EL20" s="154"/>
      <c r="EM20" s="154"/>
      <c r="EN20" s="154"/>
      <c r="EO20" s="154"/>
      <c r="EP20" s="154"/>
      <c r="EQ20" s="154"/>
      <c r="ER20" s="154"/>
      <c r="ES20" s="154"/>
      <c r="ET20" s="154"/>
      <c r="EU20" s="154"/>
      <c r="EV20" s="154"/>
      <c r="EW20" s="154"/>
      <c r="EX20" s="154"/>
      <c r="EY20" s="154"/>
      <c r="EZ20" s="154"/>
      <c r="FA20" s="154"/>
      <c r="FB20" s="154"/>
    </row>
    <row r="21" spans="1:158" s="26" customFormat="1" ht="18.75" customHeight="1" x14ac:dyDescent="0.25">
      <c r="A21" s="11" t="s">
        <v>28</v>
      </c>
      <c r="B21" s="23">
        <v>105</v>
      </c>
      <c r="C21" s="56">
        <v>59</v>
      </c>
      <c r="D21" s="57">
        <v>46</v>
      </c>
      <c r="E21" s="58">
        <v>0</v>
      </c>
      <c r="F21" s="33">
        <v>72</v>
      </c>
      <c r="G21" s="56">
        <v>38</v>
      </c>
      <c r="H21" s="57">
        <v>34</v>
      </c>
      <c r="I21" s="58">
        <v>0</v>
      </c>
      <c r="J21" s="78">
        <v>42</v>
      </c>
      <c r="K21" s="56">
        <v>27</v>
      </c>
      <c r="L21" s="57">
        <v>15</v>
      </c>
      <c r="M21" s="58">
        <v>0</v>
      </c>
      <c r="N21" s="46">
        <f t="shared" si="0"/>
        <v>0.6428571428571429</v>
      </c>
      <c r="O21" s="62">
        <v>41</v>
      </c>
      <c r="P21" s="56">
        <v>26</v>
      </c>
      <c r="Q21" s="57">
        <v>15</v>
      </c>
      <c r="R21" s="58">
        <v>0</v>
      </c>
      <c r="S21" s="30">
        <v>1</v>
      </c>
      <c r="T21" s="101">
        <v>1</v>
      </c>
      <c r="U21" s="102">
        <v>0</v>
      </c>
      <c r="V21" s="103">
        <v>0</v>
      </c>
      <c r="W21" s="78">
        <v>42</v>
      </c>
      <c r="X21" s="56">
        <v>27</v>
      </c>
      <c r="Y21" s="57">
        <v>15</v>
      </c>
      <c r="Z21" s="58">
        <v>0</v>
      </c>
      <c r="AA21" s="70">
        <v>6</v>
      </c>
      <c r="AB21" s="56">
        <v>3</v>
      </c>
      <c r="AC21" s="57">
        <v>3</v>
      </c>
      <c r="AD21" s="58">
        <v>0</v>
      </c>
      <c r="AE21" s="78">
        <v>36</v>
      </c>
      <c r="AF21" s="56">
        <v>24</v>
      </c>
      <c r="AG21" s="57">
        <v>12</v>
      </c>
      <c r="AH21" s="58">
        <v>0</v>
      </c>
      <c r="AI21" s="78">
        <v>42</v>
      </c>
      <c r="AJ21" s="56">
        <v>27</v>
      </c>
      <c r="AK21" s="57">
        <v>15</v>
      </c>
      <c r="AL21" s="58">
        <v>0</v>
      </c>
      <c r="AM21" s="78">
        <v>1</v>
      </c>
      <c r="AN21" s="56">
        <v>0</v>
      </c>
      <c r="AO21" s="57">
        <v>1</v>
      </c>
      <c r="AP21" s="58">
        <v>0</v>
      </c>
      <c r="AQ21" s="78">
        <v>2</v>
      </c>
      <c r="AR21" s="56">
        <v>2</v>
      </c>
      <c r="AS21" s="57">
        <v>0</v>
      </c>
      <c r="AT21" s="58">
        <v>0</v>
      </c>
      <c r="AU21" s="78">
        <v>6</v>
      </c>
      <c r="AV21" s="56">
        <v>3</v>
      </c>
      <c r="AW21" s="57">
        <v>3</v>
      </c>
      <c r="AX21" s="58">
        <v>0</v>
      </c>
      <c r="AY21" s="78">
        <v>33</v>
      </c>
      <c r="AZ21" s="56">
        <v>22</v>
      </c>
      <c r="BA21" s="57">
        <v>11</v>
      </c>
      <c r="BB21" s="58">
        <v>0</v>
      </c>
      <c r="BC21" s="30">
        <v>0</v>
      </c>
      <c r="BD21" s="101">
        <v>0</v>
      </c>
      <c r="BE21" s="102">
        <v>0</v>
      </c>
      <c r="BF21" s="103">
        <v>0</v>
      </c>
      <c r="BG21" s="78">
        <v>42</v>
      </c>
      <c r="BH21" s="56">
        <v>27</v>
      </c>
      <c r="BI21" s="57">
        <v>15</v>
      </c>
      <c r="BJ21" s="58">
        <v>0</v>
      </c>
      <c r="BK21" s="62">
        <v>0</v>
      </c>
      <c r="BL21" s="56">
        <v>0</v>
      </c>
      <c r="BM21" s="57">
        <v>0</v>
      </c>
      <c r="BN21" s="58">
        <v>0</v>
      </c>
      <c r="BO21" s="78">
        <v>0</v>
      </c>
      <c r="BP21" s="56">
        <v>0</v>
      </c>
      <c r="BQ21" s="57">
        <v>0</v>
      </c>
      <c r="BR21" s="58">
        <v>0</v>
      </c>
      <c r="BS21" s="78">
        <v>1</v>
      </c>
      <c r="BT21" s="23">
        <v>1</v>
      </c>
      <c r="BU21" s="57">
        <v>0</v>
      </c>
      <c r="BV21" s="20">
        <v>0</v>
      </c>
      <c r="BW21" s="78">
        <v>0</v>
      </c>
      <c r="BX21" s="56">
        <v>0</v>
      </c>
      <c r="BY21" s="57">
        <v>0</v>
      </c>
      <c r="BZ21" s="58">
        <v>0</v>
      </c>
      <c r="CA21" s="30">
        <v>0</v>
      </c>
      <c r="CB21" s="101">
        <v>0</v>
      </c>
      <c r="CC21" s="102">
        <v>0</v>
      </c>
      <c r="CD21" s="116">
        <v>0</v>
      </c>
      <c r="CE21" s="21">
        <v>41</v>
      </c>
      <c r="CF21" s="101">
        <v>26</v>
      </c>
      <c r="CG21" s="102">
        <v>15</v>
      </c>
      <c r="CH21" s="103">
        <v>0</v>
      </c>
      <c r="CI21" s="147">
        <v>0</v>
      </c>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3"/>
      <c r="DJ21" s="153"/>
      <c r="DK21" s="153"/>
      <c r="DL21" s="153"/>
      <c r="DM21" s="153"/>
      <c r="DN21" s="153"/>
      <c r="DO21" s="153"/>
      <c r="DP21" s="153"/>
      <c r="DQ21" s="153"/>
      <c r="DR21" s="153"/>
      <c r="DS21" s="153"/>
      <c r="DT21" s="153"/>
      <c r="DU21" s="153"/>
      <c r="DV21" s="153"/>
      <c r="DW21" s="153"/>
      <c r="DX21" s="153"/>
      <c r="DY21" s="153"/>
      <c r="DZ21" s="153"/>
      <c r="EA21" s="153"/>
      <c r="EB21" s="153"/>
      <c r="EC21" s="153"/>
      <c r="ED21" s="153"/>
      <c r="EE21" s="153"/>
      <c r="EF21" s="153"/>
      <c r="EG21" s="153"/>
      <c r="EH21" s="153"/>
      <c r="EI21" s="153"/>
      <c r="EJ21" s="153"/>
      <c r="EK21" s="153"/>
      <c r="EL21" s="153"/>
      <c r="EM21" s="153"/>
      <c r="EN21" s="153"/>
      <c r="EO21" s="153"/>
      <c r="EP21" s="153"/>
      <c r="EQ21" s="153"/>
      <c r="ER21" s="153"/>
      <c r="ES21" s="153"/>
      <c r="ET21" s="153"/>
      <c r="EU21" s="153"/>
      <c r="EV21" s="153"/>
      <c r="EW21" s="153"/>
      <c r="EX21" s="153"/>
      <c r="EY21" s="153"/>
      <c r="EZ21" s="153"/>
      <c r="FA21" s="153"/>
      <c r="FB21" s="153"/>
    </row>
    <row r="22" spans="1:158" s="29" customFormat="1" ht="18.75" customHeight="1" x14ac:dyDescent="0.25">
      <c r="A22" s="7" t="s">
        <v>29</v>
      </c>
      <c r="B22" s="17">
        <v>967</v>
      </c>
      <c r="C22" s="53">
        <v>559</v>
      </c>
      <c r="D22" s="54">
        <v>408</v>
      </c>
      <c r="E22" s="55">
        <v>0</v>
      </c>
      <c r="F22" s="36">
        <v>773</v>
      </c>
      <c r="G22" s="53">
        <v>471</v>
      </c>
      <c r="H22" s="54">
        <v>302</v>
      </c>
      <c r="I22" s="55">
        <v>0</v>
      </c>
      <c r="J22" s="77">
        <v>379</v>
      </c>
      <c r="K22" s="53">
        <v>196</v>
      </c>
      <c r="L22" s="54">
        <v>183</v>
      </c>
      <c r="M22" s="55">
        <v>0</v>
      </c>
      <c r="N22" s="46">
        <f t="shared" si="0"/>
        <v>0.51715039577836408</v>
      </c>
      <c r="O22" s="61">
        <v>354</v>
      </c>
      <c r="P22" s="53">
        <v>182</v>
      </c>
      <c r="Q22" s="54">
        <v>172</v>
      </c>
      <c r="R22" s="55">
        <v>0</v>
      </c>
      <c r="S22" s="18">
        <v>25</v>
      </c>
      <c r="T22" s="92">
        <v>14</v>
      </c>
      <c r="U22" s="93">
        <v>11</v>
      </c>
      <c r="V22" s="94">
        <v>0</v>
      </c>
      <c r="W22" s="77">
        <v>379</v>
      </c>
      <c r="X22" s="53">
        <v>196</v>
      </c>
      <c r="Y22" s="54">
        <v>183</v>
      </c>
      <c r="Z22" s="55">
        <v>0</v>
      </c>
      <c r="AA22" s="71">
        <v>114</v>
      </c>
      <c r="AB22" s="53">
        <v>61</v>
      </c>
      <c r="AC22" s="54">
        <v>53</v>
      </c>
      <c r="AD22" s="55">
        <v>0</v>
      </c>
      <c r="AE22" s="77">
        <v>265</v>
      </c>
      <c r="AF22" s="53">
        <v>135</v>
      </c>
      <c r="AG22" s="54">
        <v>130</v>
      </c>
      <c r="AH22" s="55">
        <v>0</v>
      </c>
      <c r="AI22" s="77">
        <v>379</v>
      </c>
      <c r="AJ22" s="53">
        <v>196</v>
      </c>
      <c r="AK22" s="54">
        <v>183</v>
      </c>
      <c r="AL22" s="55">
        <v>0</v>
      </c>
      <c r="AM22" s="77">
        <v>2</v>
      </c>
      <c r="AN22" s="53">
        <v>1</v>
      </c>
      <c r="AO22" s="54">
        <v>1</v>
      </c>
      <c r="AP22" s="55">
        <v>0</v>
      </c>
      <c r="AQ22" s="77">
        <v>23</v>
      </c>
      <c r="AR22" s="53">
        <v>11</v>
      </c>
      <c r="AS22" s="54">
        <v>12</v>
      </c>
      <c r="AT22" s="55">
        <v>0</v>
      </c>
      <c r="AU22" s="77">
        <v>96</v>
      </c>
      <c r="AV22" s="53">
        <v>53</v>
      </c>
      <c r="AW22" s="54">
        <v>43</v>
      </c>
      <c r="AX22" s="55">
        <v>0</v>
      </c>
      <c r="AY22" s="77">
        <v>192</v>
      </c>
      <c r="AZ22" s="53">
        <v>121</v>
      </c>
      <c r="BA22" s="54">
        <v>71</v>
      </c>
      <c r="BB22" s="55">
        <v>0</v>
      </c>
      <c r="BC22" s="18">
        <v>66</v>
      </c>
      <c r="BD22" s="92">
        <v>10</v>
      </c>
      <c r="BE22" s="93">
        <v>56</v>
      </c>
      <c r="BF22" s="94">
        <v>0</v>
      </c>
      <c r="BG22" s="77">
        <v>379</v>
      </c>
      <c r="BH22" s="53">
        <v>196</v>
      </c>
      <c r="BI22" s="54">
        <v>183</v>
      </c>
      <c r="BJ22" s="55">
        <v>0</v>
      </c>
      <c r="BK22" s="61">
        <v>2</v>
      </c>
      <c r="BL22" s="53">
        <v>1</v>
      </c>
      <c r="BM22" s="54">
        <v>1</v>
      </c>
      <c r="BN22" s="55">
        <v>0</v>
      </c>
      <c r="BO22" s="77">
        <v>1</v>
      </c>
      <c r="BP22" s="53">
        <v>1</v>
      </c>
      <c r="BQ22" s="54">
        <v>0</v>
      </c>
      <c r="BR22" s="55">
        <v>0</v>
      </c>
      <c r="BS22" s="77">
        <v>5</v>
      </c>
      <c r="BT22" s="17">
        <v>0</v>
      </c>
      <c r="BU22" s="54">
        <v>5</v>
      </c>
      <c r="BV22" s="15">
        <v>0</v>
      </c>
      <c r="BW22" s="77">
        <v>8</v>
      </c>
      <c r="BX22" s="53">
        <v>6</v>
      </c>
      <c r="BY22" s="54">
        <v>2</v>
      </c>
      <c r="BZ22" s="55">
        <v>0</v>
      </c>
      <c r="CA22" s="18">
        <v>363</v>
      </c>
      <c r="CB22" s="92">
        <v>188</v>
      </c>
      <c r="CC22" s="93">
        <v>175</v>
      </c>
      <c r="CD22" s="113">
        <v>0</v>
      </c>
      <c r="CE22" s="16">
        <v>0</v>
      </c>
      <c r="CF22" s="92">
        <v>0</v>
      </c>
      <c r="CG22" s="93">
        <v>0</v>
      </c>
      <c r="CH22" s="94">
        <v>0</v>
      </c>
      <c r="CI22" s="148">
        <v>0</v>
      </c>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4"/>
      <c r="DV22" s="154"/>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4"/>
      <c r="FA22" s="154"/>
      <c r="FB22" s="154"/>
    </row>
    <row r="23" spans="1:158" s="29" customFormat="1" ht="18.75" customHeight="1" x14ac:dyDescent="0.25">
      <c r="A23" s="11" t="s">
        <v>30</v>
      </c>
      <c r="B23" s="23">
        <v>388</v>
      </c>
      <c r="C23" s="56">
        <v>222</v>
      </c>
      <c r="D23" s="57">
        <v>166</v>
      </c>
      <c r="E23" s="58">
        <v>0</v>
      </c>
      <c r="F23" s="33">
        <v>151</v>
      </c>
      <c r="G23" s="56">
        <v>82</v>
      </c>
      <c r="H23" s="57">
        <v>69</v>
      </c>
      <c r="I23" s="58">
        <v>0</v>
      </c>
      <c r="J23" s="78">
        <v>133</v>
      </c>
      <c r="K23" s="56">
        <v>79</v>
      </c>
      <c r="L23" s="57">
        <v>54</v>
      </c>
      <c r="M23" s="58">
        <v>0</v>
      </c>
      <c r="N23" s="46">
        <f t="shared" si="0"/>
        <v>0.59398496240601506</v>
      </c>
      <c r="O23" s="62">
        <v>124</v>
      </c>
      <c r="P23" s="56">
        <v>73</v>
      </c>
      <c r="Q23" s="57">
        <v>51</v>
      </c>
      <c r="R23" s="58">
        <v>0</v>
      </c>
      <c r="S23" s="30">
        <v>9</v>
      </c>
      <c r="T23" s="101">
        <v>6</v>
      </c>
      <c r="U23" s="102">
        <v>3</v>
      </c>
      <c r="V23" s="103">
        <v>0</v>
      </c>
      <c r="W23" s="78">
        <v>133</v>
      </c>
      <c r="X23" s="56">
        <v>79</v>
      </c>
      <c r="Y23" s="57">
        <v>54</v>
      </c>
      <c r="Z23" s="58">
        <v>0</v>
      </c>
      <c r="AA23" s="70">
        <v>37</v>
      </c>
      <c r="AB23" s="56">
        <v>20</v>
      </c>
      <c r="AC23" s="57">
        <v>17</v>
      </c>
      <c r="AD23" s="58">
        <v>0</v>
      </c>
      <c r="AE23" s="78">
        <v>96</v>
      </c>
      <c r="AF23" s="56">
        <v>59</v>
      </c>
      <c r="AG23" s="57">
        <v>37</v>
      </c>
      <c r="AH23" s="58">
        <v>0</v>
      </c>
      <c r="AI23" s="78">
        <v>133</v>
      </c>
      <c r="AJ23" s="56">
        <v>79</v>
      </c>
      <c r="AK23" s="57">
        <v>54</v>
      </c>
      <c r="AL23" s="58">
        <v>0</v>
      </c>
      <c r="AM23" s="78">
        <v>3</v>
      </c>
      <c r="AN23" s="56">
        <v>2</v>
      </c>
      <c r="AO23" s="57">
        <v>1</v>
      </c>
      <c r="AP23" s="58">
        <v>0</v>
      </c>
      <c r="AQ23" s="78">
        <v>7</v>
      </c>
      <c r="AR23" s="56">
        <v>4</v>
      </c>
      <c r="AS23" s="57">
        <v>3</v>
      </c>
      <c r="AT23" s="58">
        <v>0</v>
      </c>
      <c r="AU23" s="78">
        <v>43</v>
      </c>
      <c r="AV23" s="56">
        <v>22</v>
      </c>
      <c r="AW23" s="57">
        <v>21</v>
      </c>
      <c r="AX23" s="58">
        <v>0</v>
      </c>
      <c r="AY23" s="78">
        <v>80</v>
      </c>
      <c r="AZ23" s="56">
        <v>51</v>
      </c>
      <c r="BA23" s="57">
        <v>29</v>
      </c>
      <c r="BB23" s="58">
        <v>0</v>
      </c>
      <c r="BC23" s="30">
        <v>0</v>
      </c>
      <c r="BD23" s="101">
        <v>0</v>
      </c>
      <c r="BE23" s="102">
        <v>0</v>
      </c>
      <c r="BF23" s="103">
        <v>0</v>
      </c>
      <c r="BG23" s="78">
        <v>133</v>
      </c>
      <c r="BH23" s="56">
        <v>79</v>
      </c>
      <c r="BI23" s="57">
        <v>54</v>
      </c>
      <c r="BJ23" s="58">
        <v>0</v>
      </c>
      <c r="BK23" s="62">
        <v>1</v>
      </c>
      <c r="BL23" s="56">
        <v>1</v>
      </c>
      <c r="BM23" s="57">
        <v>0</v>
      </c>
      <c r="BN23" s="58">
        <v>0</v>
      </c>
      <c r="BO23" s="78">
        <v>3</v>
      </c>
      <c r="BP23" s="56">
        <v>0</v>
      </c>
      <c r="BQ23" s="57">
        <v>3</v>
      </c>
      <c r="BR23" s="58">
        <v>0</v>
      </c>
      <c r="BS23" s="78">
        <v>2</v>
      </c>
      <c r="BT23" s="23">
        <v>1</v>
      </c>
      <c r="BU23" s="57">
        <v>1</v>
      </c>
      <c r="BV23" s="20">
        <v>0</v>
      </c>
      <c r="BW23" s="78">
        <v>1</v>
      </c>
      <c r="BX23" s="56">
        <v>1</v>
      </c>
      <c r="BY23" s="57">
        <v>0</v>
      </c>
      <c r="BZ23" s="58">
        <v>0</v>
      </c>
      <c r="CA23" s="30">
        <v>125</v>
      </c>
      <c r="CB23" s="101">
        <v>75</v>
      </c>
      <c r="CC23" s="102">
        <v>50</v>
      </c>
      <c r="CD23" s="116">
        <v>0</v>
      </c>
      <c r="CE23" s="21">
        <v>1</v>
      </c>
      <c r="CF23" s="101">
        <v>1</v>
      </c>
      <c r="CG23" s="102">
        <v>0</v>
      </c>
      <c r="CH23" s="103">
        <v>0</v>
      </c>
      <c r="CI23" s="147">
        <v>0</v>
      </c>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row>
    <row r="24" spans="1:158" s="37" customFormat="1" ht="18.75" customHeight="1" x14ac:dyDescent="0.25">
      <c r="A24" s="7" t="s">
        <v>31</v>
      </c>
      <c r="B24" s="17">
        <v>1038</v>
      </c>
      <c r="C24" s="53">
        <v>756</v>
      </c>
      <c r="D24" s="54">
        <v>279</v>
      </c>
      <c r="E24" s="55">
        <v>3</v>
      </c>
      <c r="F24" s="36">
        <v>734</v>
      </c>
      <c r="G24" s="53">
        <v>560</v>
      </c>
      <c r="H24" s="54">
        <v>172</v>
      </c>
      <c r="I24" s="55">
        <v>2</v>
      </c>
      <c r="J24" s="77">
        <v>172</v>
      </c>
      <c r="K24" s="53">
        <v>128</v>
      </c>
      <c r="L24" s="54">
        <v>43</v>
      </c>
      <c r="M24" s="55">
        <v>1</v>
      </c>
      <c r="N24" s="46">
        <f t="shared" si="0"/>
        <v>0.7441860465116279</v>
      </c>
      <c r="O24" s="61">
        <v>172</v>
      </c>
      <c r="P24" s="53">
        <v>128</v>
      </c>
      <c r="Q24" s="54">
        <v>43</v>
      </c>
      <c r="R24" s="55">
        <v>1</v>
      </c>
      <c r="S24" s="18">
        <v>0</v>
      </c>
      <c r="T24" s="92">
        <v>0</v>
      </c>
      <c r="U24" s="93">
        <v>0</v>
      </c>
      <c r="V24" s="94">
        <v>0</v>
      </c>
      <c r="W24" s="77">
        <v>172</v>
      </c>
      <c r="X24" s="53">
        <v>128</v>
      </c>
      <c r="Y24" s="54">
        <v>43</v>
      </c>
      <c r="Z24" s="55">
        <v>1</v>
      </c>
      <c r="AA24" s="71">
        <v>11</v>
      </c>
      <c r="AB24" s="53">
        <v>7</v>
      </c>
      <c r="AC24" s="54">
        <v>4</v>
      </c>
      <c r="AD24" s="55">
        <v>0</v>
      </c>
      <c r="AE24" s="77">
        <v>161</v>
      </c>
      <c r="AF24" s="53">
        <v>121</v>
      </c>
      <c r="AG24" s="54">
        <v>39</v>
      </c>
      <c r="AH24" s="55">
        <v>1</v>
      </c>
      <c r="AI24" s="77">
        <v>172</v>
      </c>
      <c r="AJ24" s="53">
        <v>128</v>
      </c>
      <c r="AK24" s="54">
        <v>43</v>
      </c>
      <c r="AL24" s="55">
        <v>1</v>
      </c>
      <c r="AM24" s="77">
        <v>0</v>
      </c>
      <c r="AN24" s="53">
        <v>0</v>
      </c>
      <c r="AO24" s="54">
        <v>0</v>
      </c>
      <c r="AP24" s="55">
        <v>0</v>
      </c>
      <c r="AQ24" s="77">
        <v>1</v>
      </c>
      <c r="AR24" s="53">
        <v>0</v>
      </c>
      <c r="AS24" s="54">
        <v>1</v>
      </c>
      <c r="AT24" s="55">
        <v>0</v>
      </c>
      <c r="AU24" s="77">
        <v>9</v>
      </c>
      <c r="AV24" s="53">
        <v>6</v>
      </c>
      <c r="AW24" s="54">
        <v>3</v>
      </c>
      <c r="AX24" s="55">
        <v>0</v>
      </c>
      <c r="AY24" s="77">
        <v>162</v>
      </c>
      <c r="AZ24" s="53">
        <v>122</v>
      </c>
      <c r="BA24" s="54">
        <v>39</v>
      </c>
      <c r="BB24" s="55">
        <v>1</v>
      </c>
      <c r="BC24" s="18">
        <v>0</v>
      </c>
      <c r="BD24" s="92">
        <v>0</v>
      </c>
      <c r="BE24" s="93">
        <v>0</v>
      </c>
      <c r="BF24" s="94">
        <v>0</v>
      </c>
      <c r="BG24" s="77">
        <v>172</v>
      </c>
      <c r="BH24" s="53">
        <v>128</v>
      </c>
      <c r="BI24" s="54">
        <v>43</v>
      </c>
      <c r="BJ24" s="55">
        <v>1</v>
      </c>
      <c r="BK24" s="61">
        <v>0</v>
      </c>
      <c r="BL24" s="53">
        <v>0</v>
      </c>
      <c r="BM24" s="54">
        <v>0</v>
      </c>
      <c r="BN24" s="55">
        <v>0</v>
      </c>
      <c r="BO24" s="77">
        <v>3</v>
      </c>
      <c r="BP24" s="53">
        <v>2</v>
      </c>
      <c r="BQ24" s="54">
        <v>1</v>
      </c>
      <c r="BR24" s="55">
        <v>0</v>
      </c>
      <c r="BS24" s="77">
        <v>2</v>
      </c>
      <c r="BT24" s="17">
        <v>1</v>
      </c>
      <c r="BU24" s="54">
        <v>1</v>
      </c>
      <c r="BV24" s="15">
        <v>0</v>
      </c>
      <c r="BW24" s="77">
        <v>1</v>
      </c>
      <c r="BX24" s="53">
        <v>1</v>
      </c>
      <c r="BY24" s="54">
        <v>0</v>
      </c>
      <c r="BZ24" s="55">
        <v>0</v>
      </c>
      <c r="CA24" s="18">
        <v>166</v>
      </c>
      <c r="CB24" s="92">
        <v>124</v>
      </c>
      <c r="CC24" s="93">
        <v>41</v>
      </c>
      <c r="CD24" s="113">
        <v>1</v>
      </c>
      <c r="CE24" s="16">
        <v>0</v>
      </c>
      <c r="CF24" s="92">
        <v>0</v>
      </c>
      <c r="CG24" s="93">
        <v>0</v>
      </c>
      <c r="CH24" s="94">
        <v>0</v>
      </c>
      <c r="CI24" s="148">
        <v>0</v>
      </c>
      <c r="CJ24" s="155"/>
      <c r="CK24" s="155"/>
      <c r="CL24" s="155"/>
      <c r="CM24" s="155"/>
      <c r="CN24" s="155"/>
      <c r="CO24" s="155"/>
      <c r="CP24" s="155"/>
      <c r="CQ24" s="155"/>
      <c r="CR24" s="155"/>
      <c r="CS24" s="155"/>
      <c r="CT24" s="155"/>
      <c r="CU24" s="155"/>
      <c r="CV24" s="155"/>
      <c r="CW24" s="155"/>
      <c r="CX24" s="155"/>
      <c r="CY24" s="155"/>
      <c r="CZ24" s="155"/>
      <c r="DA24" s="155"/>
      <c r="DB24" s="155"/>
      <c r="DC24" s="155"/>
      <c r="DD24" s="155"/>
      <c r="DE24" s="155"/>
      <c r="DF24" s="155"/>
      <c r="DG24" s="155"/>
      <c r="DH24" s="155"/>
      <c r="DI24" s="155"/>
      <c r="DJ24" s="155"/>
      <c r="DK24" s="155"/>
      <c r="DL24" s="155"/>
      <c r="DM24" s="155"/>
      <c r="DN24" s="155"/>
      <c r="DO24" s="155"/>
      <c r="DP24" s="155"/>
      <c r="DQ24" s="155"/>
      <c r="DR24" s="155"/>
      <c r="DS24" s="155"/>
      <c r="DT24" s="155"/>
      <c r="DU24" s="155"/>
      <c r="DV24" s="155"/>
      <c r="DW24" s="155"/>
      <c r="DX24" s="155"/>
      <c r="DY24" s="155"/>
      <c r="DZ24" s="155"/>
      <c r="EA24" s="155"/>
      <c r="EB24" s="155"/>
      <c r="EC24" s="155"/>
      <c r="ED24" s="155"/>
      <c r="EE24" s="155"/>
      <c r="EF24" s="155"/>
      <c r="EG24" s="155"/>
      <c r="EH24" s="155"/>
      <c r="EI24" s="155"/>
      <c r="EJ24" s="155"/>
      <c r="EK24" s="155"/>
      <c r="EL24" s="155"/>
      <c r="EM24" s="155"/>
      <c r="EN24" s="155"/>
      <c r="EO24" s="155"/>
      <c r="EP24" s="155"/>
      <c r="EQ24" s="155"/>
      <c r="ER24" s="155"/>
      <c r="ES24" s="155"/>
      <c r="ET24" s="155"/>
      <c r="EU24" s="155"/>
      <c r="EV24" s="155"/>
      <c r="EW24" s="155"/>
      <c r="EX24" s="155"/>
      <c r="EY24" s="155"/>
      <c r="EZ24" s="155"/>
      <c r="FA24" s="155"/>
      <c r="FB24" s="155"/>
    </row>
    <row r="25" spans="1:158" s="37" customFormat="1" ht="18.75" customHeight="1" x14ac:dyDescent="0.25">
      <c r="A25" s="7" t="s">
        <v>33</v>
      </c>
      <c r="B25" s="17">
        <v>50</v>
      </c>
      <c r="C25" s="53">
        <v>39</v>
      </c>
      <c r="D25" s="54">
        <v>11</v>
      </c>
      <c r="E25" s="55">
        <v>0</v>
      </c>
      <c r="F25" s="36">
        <v>52</v>
      </c>
      <c r="G25" s="53">
        <v>36</v>
      </c>
      <c r="H25" s="54">
        <v>16</v>
      </c>
      <c r="I25" s="55">
        <v>0</v>
      </c>
      <c r="J25" s="77">
        <v>5</v>
      </c>
      <c r="K25" s="53">
        <v>3</v>
      </c>
      <c r="L25" s="54">
        <v>2</v>
      </c>
      <c r="M25" s="55">
        <v>0</v>
      </c>
      <c r="N25" s="46">
        <f t="shared" si="0"/>
        <v>0.6</v>
      </c>
      <c r="O25" s="61">
        <v>5</v>
      </c>
      <c r="P25" s="53">
        <v>3</v>
      </c>
      <c r="Q25" s="54">
        <v>2</v>
      </c>
      <c r="R25" s="55">
        <v>0</v>
      </c>
      <c r="S25" s="18">
        <v>0</v>
      </c>
      <c r="T25" s="92">
        <v>0</v>
      </c>
      <c r="U25" s="93">
        <v>0</v>
      </c>
      <c r="V25" s="94">
        <v>0</v>
      </c>
      <c r="W25" s="77">
        <v>5</v>
      </c>
      <c r="X25" s="53">
        <v>3</v>
      </c>
      <c r="Y25" s="54">
        <v>2</v>
      </c>
      <c r="Z25" s="55">
        <v>0</v>
      </c>
      <c r="AA25" s="67">
        <v>0</v>
      </c>
      <c r="AB25" s="53">
        <v>0</v>
      </c>
      <c r="AC25" s="54">
        <v>0</v>
      </c>
      <c r="AD25" s="55">
        <v>0</v>
      </c>
      <c r="AE25" s="82">
        <v>5</v>
      </c>
      <c r="AF25" s="53">
        <v>3</v>
      </c>
      <c r="AG25" s="54">
        <v>2</v>
      </c>
      <c r="AH25" s="55">
        <v>0</v>
      </c>
      <c r="AI25" s="77">
        <v>5</v>
      </c>
      <c r="AJ25" s="53">
        <v>3</v>
      </c>
      <c r="AK25" s="54">
        <v>2</v>
      </c>
      <c r="AL25" s="55">
        <v>0</v>
      </c>
      <c r="AM25" s="82">
        <v>0</v>
      </c>
      <c r="AN25" s="53">
        <v>0</v>
      </c>
      <c r="AO25" s="54">
        <v>0</v>
      </c>
      <c r="AP25" s="55">
        <v>0</v>
      </c>
      <c r="AQ25" s="82">
        <v>0</v>
      </c>
      <c r="AR25" s="53">
        <v>0</v>
      </c>
      <c r="AS25" s="54">
        <v>0</v>
      </c>
      <c r="AT25" s="55">
        <v>0</v>
      </c>
      <c r="AU25" s="82">
        <v>1</v>
      </c>
      <c r="AV25" s="53">
        <v>0</v>
      </c>
      <c r="AW25" s="54">
        <v>1</v>
      </c>
      <c r="AX25" s="55">
        <v>0</v>
      </c>
      <c r="AY25" s="82">
        <v>4</v>
      </c>
      <c r="AZ25" s="53">
        <v>3</v>
      </c>
      <c r="BA25" s="54">
        <v>1</v>
      </c>
      <c r="BB25" s="55">
        <v>0</v>
      </c>
      <c r="BC25" s="81">
        <v>0</v>
      </c>
      <c r="BD25" s="104">
        <v>0</v>
      </c>
      <c r="BE25" s="105">
        <v>0</v>
      </c>
      <c r="BF25" s="106">
        <v>0</v>
      </c>
      <c r="BG25" s="77">
        <v>5</v>
      </c>
      <c r="BH25" s="53">
        <v>3</v>
      </c>
      <c r="BI25" s="54">
        <v>2</v>
      </c>
      <c r="BJ25" s="55">
        <v>0</v>
      </c>
      <c r="BK25" s="61">
        <v>0</v>
      </c>
      <c r="BL25" s="53">
        <v>0</v>
      </c>
      <c r="BM25" s="54">
        <v>0</v>
      </c>
      <c r="BN25" s="55">
        <v>0</v>
      </c>
      <c r="BO25" s="77">
        <v>0</v>
      </c>
      <c r="BP25" s="53">
        <v>0</v>
      </c>
      <c r="BQ25" s="54">
        <v>0</v>
      </c>
      <c r="BR25" s="55">
        <v>0</v>
      </c>
      <c r="BS25" s="77">
        <v>0</v>
      </c>
      <c r="BT25" s="17">
        <v>0</v>
      </c>
      <c r="BU25" s="54">
        <v>0</v>
      </c>
      <c r="BV25" s="15">
        <v>0</v>
      </c>
      <c r="BW25" s="82">
        <v>0</v>
      </c>
      <c r="BX25" s="53">
        <v>0</v>
      </c>
      <c r="BY25" s="54">
        <v>0</v>
      </c>
      <c r="BZ25" s="55">
        <v>0</v>
      </c>
      <c r="CA25" s="18">
        <v>5</v>
      </c>
      <c r="CB25" s="104">
        <v>3</v>
      </c>
      <c r="CC25" s="105">
        <v>2</v>
      </c>
      <c r="CD25" s="117">
        <v>0</v>
      </c>
      <c r="CE25" s="27">
        <v>0</v>
      </c>
      <c r="CF25" s="104">
        <v>0</v>
      </c>
      <c r="CG25" s="105">
        <v>0</v>
      </c>
      <c r="CH25" s="106">
        <v>0</v>
      </c>
      <c r="CI25" s="150">
        <v>5</v>
      </c>
      <c r="CJ25" s="155"/>
      <c r="CK25" s="155"/>
      <c r="CL25" s="155"/>
      <c r="CM25" s="155"/>
      <c r="CN25" s="155"/>
      <c r="CO25" s="155"/>
      <c r="CP25" s="155"/>
      <c r="CQ25" s="155"/>
      <c r="CR25" s="155"/>
      <c r="CS25" s="155"/>
      <c r="CT25" s="155"/>
      <c r="CU25" s="155"/>
      <c r="CV25" s="155"/>
      <c r="CW25" s="155"/>
      <c r="CX25" s="155"/>
      <c r="CY25" s="155"/>
      <c r="CZ25" s="155"/>
      <c r="DA25" s="155"/>
      <c r="DB25" s="155"/>
      <c r="DC25" s="155"/>
      <c r="DD25" s="155"/>
      <c r="DE25" s="155"/>
      <c r="DF25" s="155"/>
      <c r="DG25" s="155"/>
      <c r="DH25" s="155"/>
      <c r="DI25" s="155"/>
      <c r="DJ25" s="155"/>
      <c r="DK25" s="155"/>
      <c r="DL25" s="155"/>
      <c r="DM25" s="155"/>
      <c r="DN25" s="155"/>
      <c r="DO25" s="155"/>
      <c r="DP25" s="155"/>
      <c r="DQ25" s="155"/>
      <c r="DR25" s="155"/>
      <c r="DS25" s="155"/>
      <c r="DT25" s="155"/>
      <c r="DU25" s="155"/>
      <c r="DV25" s="155"/>
      <c r="DW25" s="155"/>
      <c r="DX25" s="155"/>
      <c r="DY25" s="155"/>
      <c r="DZ25" s="155"/>
      <c r="EA25" s="155"/>
      <c r="EB25" s="155"/>
      <c r="EC25" s="155"/>
      <c r="ED25" s="155"/>
      <c r="EE25" s="155"/>
      <c r="EF25" s="155"/>
      <c r="EG25" s="155"/>
      <c r="EH25" s="155"/>
      <c r="EI25" s="155"/>
      <c r="EJ25" s="155"/>
      <c r="EK25" s="155"/>
      <c r="EL25" s="155"/>
      <c r="EM25" s="155"/>
      <c r="EN25" s="155"/>
      <c r="EO25" s="155"/>
      <c r="EP25" s="155"/>
      <c r="EQ25" s="155"/>
      <c r="ER25" s="155"/>
      <c r="ES25" s="155"/>
      <c r="ET25" s="155"/>
      <c r="EU25" s="155"/>
      <c r="EV25" s="155"/>
      <c r="EW25" s="155"/>
      <c r="EX25" s="155"/>
      <c r="EY25" s="155"/>
      <c r="EZ25" s="155"/>
      <c r="FA25" s="155"/>
      <c r="FB25" s="155"/>
    </row>
    <row r="26" spans="1:158" s="38" customFormat="1" ht="18.75" customHeight="1" x14ac:dyDescent="0.25">
      <c r="A26" s="11" t="s">
        <v>32</v>
      </c>
      <c r="B26" s="23">
        <v>351</v>
      </c>
      <c r="C26" s="56">
        <v>225</v>
      </c>
      <c r="D26" s="57">
        <v>124</v>
      </c>
      <c r="E26" s="58">
        <v>2</v>
      </c>
      <c r="F26" s="33">
        <v>182</v>
      </c>
      <c r="G26" s="56">
        <v>121</v>
      </c>
      <c r="H26" s="57">
        <v>61</v>
      </c>
      <c r="I26" s="58">
        <v>0</v>
      </c>
      <c r="J26" s="78">
        <v>157</v>
      </c>
      <c r="K26" s="56">
        <v>105</v>
      </c>
      <c r="L26" s="57">
        <v>50</v>
      </c>
      <c r="M26" s="58">
        <v>2</v>
      </c>
      <c r="N26" s="46">
        <f t="shared" si="0"/>
        <v>0.66878980891719741</v>
      </c>
      <c r="O26" s="62">
        <v>143</v>
      </c>
      <c r="P26" s="56">
        <v>97</v>
      </c>
      <c r="Q26" s="57">
        <v>44</v>
      </c>
      <c r="R26" s="58">
        <v>2</v>
      </c>
      <c r="S26" s="30">
        <v>14</v>
      </c>
      <c r="T26" s="101">
        <v>8</v>
      </c>
      <c r="U26" s="102">
        <v>6</v>
      </c>
      <c r="V26" s="103">
        <v>0</v>
      </c>
      <c r="W26" s="78">
        <v>157</v>
      </c>
      <c r="X26" s="56">
        <v>105</v>
      </c>
      <c r="Y26" s="57">
        <v>50</v>
      </c>
      <c r="Z26" s="58">
        <v>2</v>
      </c>
      <c r="AA26" s="74">
        <v>45</v>
      </c>
      <c r="AB26" s="56">
        <v>31</v>
      </c>
      <c r="AC26" s="57">
        <v>14</v>
      </c>
      <c r="AD26" s="58">
        <v>0</v>
      </c>
      <c r="AE26" s="83">
        <v>112</v>
      </c>
      <c r="AF26" s="56">
        <v>74</v>
      </c>
      <c r="AG26" s="57">
        <v>36</v>
      </c>
      <c r="AH26" s="58">
        <v>2</v>
      </c>
      <c r="AI26" s="78">
        <v>157</v>
      </c>
      <c r="AJ26" s="56">
        <v>105</v>
      </c>
      <c r="AK26" s="57">
        <v>50</v>
      </c>
      <c r="AL26" s="58">
        <v>2</v>
      </c>
      <c r="AM26" s="83">
        <v>2</v>
      </c>
      <c r="AN26" s="56">
        <v>1</v>
      </c>
      <c r="AO26" s="57">
        <v>1</v>
      </c>
      <c r="AP26" s="58">
        <v>0</v>
      </c>
      <c r="AQ26" s="83">
        <v>12</v>
      </c>
      <c r="AR26" s="56">
        <v>7</v>
      </c>
      <c r="AS26" s="57">
        <v>5</v>
      </c>
      <c r="AT26" s="58">
        <v>0</v>
      </c>
      <c r="AU26" s="83">
        <v>59</v>
      </c>
      <c r="AV26" s="56">
        <v>39</v>
      </c>
      <c r="AW26" s="57">
        <v>19</v>
      </c>
      <c r="AX26" s="58">
        <v>1</v>
      </c>
      <c r="AY26" s="83">
        <v>84</v>
      </c>
      <c r="AZ26" s="56">
        <v>58</v>
      </c>
      <c r="BA26" s="57">
        <v>25</v>
      </c>
      <c r="BB26" s="58">
        <v>1</v>
      </c>
      <c r="BC26" s="85">
        <v>0</v>
      </c>
      <c r="BD26" s="110">
        <v>0</v>
      </c>
      <c r="BE26" s="111">
        <v>0</v>
      </c>
      <c r="BF26" s="112">
        <v>0</v>
      </c>
      <c r="BG26" s="78">
        <v>157</v>
      </c>
      <c r="BH26" s="56">
        <v>105</v>
      </c>
      <c r="BI26" s="57">
        <v>50</v>
      </c>
      <c r="BJ26" s="58">
        <v>2</v>
      </c>
      <c r="BK26" s="62">
        <v>6</v>
      </c>
      <c r="BL26" s="56">
        <v>5</v>
      </c>
      <c r="BM26" s="57">
        <v>1</v>
      </c>
      <c r="BN26" s="58">
        <v>0</v>
      </c>
      <c r="BO26" s="78">
        <v>1</v>
      </c>
      <c r="BP26" s="56">
        <v>0</v>
      </c>
      <c r="BQ26" s="57">
        <v>1</v>
      </c>
      <c r="BR26" s="58">
        <v>0</v>
      </c>
      <c r="BS26" s="78">
        <v>2</v>
      </c>
      <c r="BT26" s="23">
        <v>1</v>
      </c>
      <c r="BU26" s="57">
        <v>1</v>
      </c>
      <c r="BV26" s="20">
        <v>0</v>
      </c>
      <c r="BW26" s="83">
        <v>0</v>
      </c>
      <c r="BX26" s="56">
        <v>0</v>
      </c>
      <c r="BY26" s="57">
        <v>0</v>
      </c>
      <c r="BZ26" s="58">
        <v>0</v>
      </c>
      <c r="CA26" s="30">
        <v>148</v>
      </c>
      <c r="CB26" s="110">
        <v>99</v>
      </c>
      <c r="CC26" s="111">
        <v>47</v>
      </c>
      <c r="CD26" s="118">
        <v>2</v>
      </c>
      <c r="CE26" s="22">
        <v>0</v>
      </c>
      <c r="CF26" s="110">
        <v>0</v>
      </c>
      <c r="CG26" s="111">
        <v>0</v>
      </c>
      <c r="CH26" s="112">
        <v>0</v>
      </c>
      <c r="CI26" s="147">
        <v>0</v>
      </c>
      <c r="CJ26" s="153"/>
      <c r="CK26" s="153"/>
      <c r="CL26" s="153"/>
      <c r="CM26" s="153"/>
      <c r="CN26" s="153"/>
      <c r="CO26" s="153"/>
      <c r="CP26" s="153"/>
      <c r="CQ26" s="153"/>
      <c r="CR26" s="153"/>
      <c r="CS26" s="153"/>
      <c r="CT26" s="153"/>
      <c r="CU26" s="153"/>
      <c r="CV26" s="153"/>
      <c r="CW26" s="153"/>
      <c r="CX26" s="153"/>
      <c r="CY26" s="153"/>
      <c r="CZ26" s="153"/>
      <c r="DA26" s="153"/>
      <c r="DB26" s="153"/>
      <c r="DC26" s="153"/>
      <c r="DD26" s="153"/>
      <c r="DE26" s="153"/>
      <c r="DF26" s="153"/>
      <c r="DG26" s="153"/>
      <c r="DH26" s="153"/>
      <c r="DI26" s="153"/>
      <c r="DJ26" s="153"/>
      <c r="DK26" s="153"/>
      <c r="DL26" s="153"/>
      <c r="DM26" s="153"/>
      <c r="DN26" s="153"/>
      <c r="DO26" s="153"/>
      <c r="DP26" s="153"/>
      <c r="DQ26" s="153"/>
      <c r="DR26" s="153"/>
      <c r="DS26" s="153"/>
      <c r="DT26" s="153"/>
      <c r="DU26" s="153"/>
      <c r="DV26" s="153"/>
      <c r="DW26" s="153"/>
      <c r="DX26" s="153"/>
      <c r="DY26" s="153"/>
      <c r="DZ26" s="153"/>
      <c r="EA26" s="153"/>
      <c r="EB26" s="153"/>
      <c r="EC26" s="153"/>
      <c r="ED26" s="153"/>
      <c r="EE26" s="153"/>
      <c r="EF26" s="153"/>
      <c r="EG26" s="153"/>
      <c r="EH26" s="153"/>
      <c r="EI26" s="153"/>
      <c r="EJ26" s="153"/>
      <c r="EK26" s="153"/>
      <c r="EL26" s="153"/>
      <c r="EM26" s="153"/>
      <c r="EN26" s="153"/>
      <c r="EO26" s="153"/>
      <c r="EP26" s="153"/>
      <c r="EQ26" s="153"/>
      <c r="ER26" s="153"/>
      <c r="ES26" s="153"/>
      <c r="ET26" s="153"/>
      <c r="EU26" s="153"/>
      <c r="EV26" s="153"/>
      <c r="EW26" s="153"/>
      <c r="EX26" s="153"/>
      <c r="EY26" s="153"/>
      <c r="EZ26" s="153"/>
      <c r="FA26" s="153"/>
      <c r="FB26" s="153"/>
    </row>
    <row r="27" spans="1:158" s="38" customFormat="1" ht="18.75" customHeight="1" x14ac:dyDescent="0.25">
      <c r="A27" s="39" t="s">
        <v>0</v>
      </c>
      <c r="B27" s="41">
        <f t="shared" ref="B27:M27" si="1">SUM(B10:B26)</f>
        <v>11926</v>
      </c>
      <c r="C27" s="86">
        <f t="shared" si="1"/>
        <v>7134</v>
      </c>
      <c r="D27" s="87">
        <f t="shared" si="1"/>
        <v>4766</v>
      </c>
      <c r="E27" s="88">
        <f t="shared" si="1"/>
        <v>26</v>
      </c>
      <c r="F27" s="41">
        <f t="shared" si="1"/>
        <v>6283</v>
      </c>
      <c r="G27" s="86">
        <f t="shared" si="1"/>
        <v>3948</v>
      </c>
      <c r="H27" s="87">
        <f t="shared" si="1"/>
        <v>2317</v>
      </c>
      <c r="I27" s="88">
        <f t="shared" si="1"/>
        <v>18</v>
      </c>
      <c r="J27" s="41">
        <f t="shared" si="1"/>
        <v>3175</v>
      </c>
      <c r="K27" s="86">
        <f t="shared" si="1"/>
        <v>1912</v>
      </c>
      <c r="L27" s="87">
        <f t="shared" si="1"/>
        <v>1256</v>
      </c>
      <c r="M27" s="88">
        <f t="shared" si="1"/>
        <v>7</v>
      </c>
      <c r="N27" s="42">
        <f t="shared" ref="N27" si="2">K27/J27</f>
        <v>0.60220472440944883</v>
      </c>
      <c r="O27" s="41">
        <f t="shared" ref="O27:AT27" si="3">SUM(O10:O26)</f>
        <v>2990</v>
      </c>
      <c r="P27" s="86">
        <f t="shared" si="3"/>
        <v>1802</v>
      </c>
      <c r="Q27" s="87">
        <f t="shared" si="3"/>
        <v>1181</v>
      </c>
      <c r="R27" s="88">
        <f t="shared" si="3"/>
        <v>7</v>
      </c>
      <c r="S27" s="40">
        <f t="shared" si="3"/>
        <v>185</v>
      </c>
      <c r="T27" s="107">
        <f t="shared" si="3"/>
        <v>110</v>
      </c>
      <c r="U27" s="108">
        <f t="shared" si="3"/>
        <v>75</v>
      </c>
      <c r="V27" s="109">
        <f t="shared" si="3"/>
        <v>0</v>
      </c>
      <c r="W27" s="44">
        <f t="shared" si="3"/>
        <v>3175</v>
      </c>
      <c r="X27" s="107">
        <f t="shared" si="3"/>
        <v>1912</v>
      </c>
      <c r="Y27" s="108">
        <f t="shared" si="3"/>
        <v>1256</v>
      </c>
      <c r="Z27" s="109">
        <f t="shared" si="3"/>
        <v>7</v>
      </c>
      <c r="AA27" s="43">
        <f t="shared" si="3"/>
        <v>664</v>
      </c>
      <c r="AB27" s="86">
        <f t="shared" si="3"/>
        <v>386</v>
      </c>
      <c r="AC27" s="87">
        <f t="shared" si="3"/>
        <v>276</v>
      </c>
      <c r="AD27" s="88">
        <f t="shared" si="3"/>
        <v>2</v>
      </c>
      <c r="AE27" s="41">
        <f t="shared" si="3"/>
        <v>2511</v>
      </c>
      <c r="AF27" s="86">
        <f t="shared" si="3"/>
        <v>1526</v>
      </c>
      <c r="AG27" s="87">
        <f t="shared" si="3"/>
        <v>980</v>
      </c>
      <c r="AH27" s="88">
        <f t="shared" si="3"/>
        <v>5</v>
      </c>
      <c r="AI27" s="41">
        <f t="shared" si="3"/>
        <v>3175</v>
      </c>
      <c r="AJ27" s="86">
        <f t="shared" si="3"/>
        <v>1912</v>
      </c>
      <c r="AK27" s="87">
        <f t="shared" si="3"/>
        <v>1256</v>
      </c>
      <c r="AL27" s="88">
        <f t="shared" si="3"/>
        <v>7</v>
      </c>
      <c r="AM27" s="41">
        <f t="shared" si="3"/>
        <v>15</v>
      </c>
      <c r="AN27" s="86">
        <f t="shared" si="3"/>
        <v>6</v>
      </c>
      <c r="AO27" s="87">
        <f t="shared" si="3"/>
        <v>8</v>
      </c>
      <c r="AP27" s="88">
        <f t="shared" si="3"/>
        <v>1</v>
      </c>
      <c r="AQ27" s="41">
        <f t="shared" si="3"/>
        <v>100</v>
      </c>
      <c r="AR27" s="86">
        <f t="shared" si="3"/>
        <v>44</v>
      </c>
      <c r="AS27" s="87">
        <f t="shared" si="3"/>
        <v>56</v>
      </c>
      <c r="AT27" s="88">
        <f t="shared" si="3"/>
        <v>0</v>
      </c>
      <c r="AU27" s="41">
        <f t="shared" ref="AU27:BZ27" si="4">SUM(AU10:AU26)</f>
        <v>885</v>
      </c>
      <c r="AV27" s="86">
        <f t="shared" si="4"/>
        <v>469</v>
      </c>
      <c r="AW27" s="87">
        <f t="shared" si="4"/>
        <v>413</v>
      </c>
      <c r="AX27" s="88">
        <f t="shared" si="4"/>
        <v>3</v>
      </c>
      <c r="AY27" s="41">
        <f t="shared" si="4"/>
        <v>2097</v>
      </c>
      <c r="AZ27" s="86">
        <f t="shared" si="4"/>
        <v>1372</v>
      </c>
      <c r="BA27" s="87">
        <f t="shared" si="4"/>
        <v>722</v>
      </c>
      <c r="BB27" s="88">
        <f t="shared" si="4"/>
        <v>3</v>
      </c>
      <c r="BC27" s="40">
        <f t="shared" si="4"/>
        <v>78</v>
      </c>
      <c r="BD27" s="107">
        <f t="shared" si="4"/>
        <v>21</v>
      </c>
      <c r="BE27" s="108">
        <f t="shared" si="4"/>
        <v>57</v>
      </c>
      <c r="BF27" s="109">
        <f t="shared" si="4"/>
        <v>0</v>
      </c>
      <c r="BG27" s="44">
        <f t="shared" si="4"/>
        <v>3175</v>
      </c>
      <c r="BH27" s="107">
        <f t="shared" si="4"/>
        <v>1912</v>
      </c>
      <c r="BI27" s="108">
        <f t="shared" si="4"/>
        <v>1256</v>
      </c>
      <c r="BJ27" s="109">
        <f t="shared" si="4"/>
        <v>7</v>
      </c>
      <c r="BK27" s="43">
        <f t="shared" si="4"/>
        <v>39</v>
      </c>
      <c r="BL27" s="86">
        <f t="shared" si="4"/>
        <v>25</v>
      </c>
      <c r="BM27" s="87">
        <f t="shared" si="4"/>
        <v>14</v>
      </c>
      <c r="BN27" s="88">
        <f t="shared" si="4"/>
        <v>0</v>
      </c>
      <c r="BO27" s="41">
        <f t="shared" si="4"/>
        <v>46</v>
      </c>
      <c r="BP27" s="86">
        <f t="shared" si="4"/>
        <v>24</v>
      </c>
      <c r="BQ27" s="87">
        <f t="shared" si="4"/>
        <v>22</v>
      </c>
      <c r="BR27" s="88">
        <f t="shared" si="4"/>
        <v>0</v>
      </c>
      <c r="BS27" s="41">
        <f t="shared" si="4"/>
        <v>54</v>
      </c>
      <c r="BT27" s="43">
        <f t="shared" si="4"/>
        <v>24</v>
      </c>
      <c r="BU27" s="87">
        <f t="shared" si="4"/>
        <v>30</v>
      </c>
      <c r="BV27" s="40">
        <f t="shared" si="4"/>
        <v>0</v>
      </c>
      <c r="BW27" s="41">
        <f t="shared" si="4"/>
        <v>36</v>
      </c>
      <c r="BX27" s="86">
        <f t="shared" si="4"/>
        <v>30</v>
      </c>
      <c r="BY27" s="87">
        <f t="shared" si="4"/>
        <v>6</v>
      </c>
      <c r="BZ27" s="88">
        <f t="shared" si="4"/>
        <v>0</v>
      </c>
      <c r="CA27" s="40">
        <f t="shared" ref="CA27:CH27" si="5">SUM(CA10:CA26)</f>
        <v>2579</v>
      </c>
      <c r="CB27" s="107">
        <f t="shared" si="5"/>
        <v>1550</v>
      </c>
      <c r="CC27" s="108">
        <f t="shared" si="5"/>
        <v>1022</v>
      </c>
      <c r="CD27" s="119">
        <f t="shared" si="5"/>
        <v>7</v>
      </c>
      <c r="CE27" s="44">
        <f t="shared" si="5"/>
        <v>421</v>
      </c>
      <c r="CF27" s="107">
        <f t="shared" si="5"/>
        <v>259</v>
      </c>
      <c r="CG27" s="108">
        <f t="shared" si="5"/>
        <v>162</v>
      </c>
      <c r="CH27" s="109">
        <f t="shared" si="5"/>
        <v>0</v>
      </c>
      <c r="CI27" s="41"/>
      <c r="CJ27" s="153"/>
      <c r="CK27" s="153"/>
      <c r="CL27" s="153"/>
      <c r="CM27" s="153"/>
      <c r="CN27" s="153"/>
      <c r="CO27" s="153"/>
      <c r="CP27" s="153"/>
      <c r="CQ27" s="153"/>
      <c r="CR27" s="153"/>
      <c r="CS27" s="153"/>
      <c r="CT27" s="153"/>
      <c r="CU27" s="153"/>
      <c r="CV27" s="153"/>
      <c r="CW27" s="153"/>
      <c r="CX27" s="153"/>
      <c r="CY27" s="153"/>
      <c r="CZ27" s="153"/>
      <c r="DA27" s="153"/>
      <c r="DB27" s="153"/>
      <c r="DC27" s="153"/>
      <c r="DD27" s="153"/>
      <c r="DE27" s="153"/>
      <c r="DF27" s="153"/>
      <c r="DG27" s="153"/>
      <c r="DH27" s="153"/>
      <c r="DI27" s="153"/>
      <c r="DJ27" s="153"/>
      <c r="DK27" s="153"/>
      <c r="DL27" s="153"/>
      <c r="DM27" s="153"/>
      <c r="DN27" s="153"/>
      <c r="DO27" s="153"/>
      <c r="DP27" s="153"/>
      <c r="DQ27" s="153"/>
      <c r="DR27" s="153"/>
      <c r="DS27" s="153"/>
      <c r="DT27" s="153"/>
      <c r="DU27" s="153"/>
      <c r="DV27" s="153"/>
      <c r="DW27" s="153"/>
      <c r="DX27" s="153"/>
      <c r="DY27" s="153"/>
      <c r="DZ27" s="153"/>
      <c r="EA27" s="153"/>
      <c r="EB27" s="153"/>
      <c r="EC27" s="153"/>
      <c r="ED27" s="153"/>
      <c r="EE27" s="153"/>
      <c r="EF27" s="153"/>
      <c r="EG27" s="153"/>
      <c r="EH27" s="153"/>
      <c r="EI27" s="153"/>
      <c r="EJ27" s="153"/>
      <c r="EK27" s="153"/>
      <c r="EL27" s="153"/>
      <c r="EM27" s="153"/>
      <c r="EN27" s="153"/>
      <c r="EO27" s="153"/>
      <c r="EP27" s="153"/>
      <c r="EQ27" s="153"/>
      <c r="ER27" s="153"/>
      <c r="ES27" s="153"/>
      <c r="ET27" s="153"/>
      <c r="EU27" s="153"/>
      <c r="EV27" s="153"/>
      <c r="EW27" s="153"/>
      <c r="EX27" s="153"/>
      <c r="EY27" s="153"/>
      <c r="EZ27" s="153"/>
      <c r="FA27" s="153"/>
      <c r="FB27" s="153"/>
    </row>
    <row r="28" spans="1:158" s="158" customFormat="1" ht="18.75" customHeight="1" x14ac:dyDescent="0.25">
      <c r="A28" s="129"/>
      <c r="B28" s="130"/>
      <c r="C28" s="130"/>
      <c r="D28" s="130"/>
      <c r="E28" s="130"/>
      <c r="F28" s="130"/>
      <c r="G28" s="130"/>
      <c r="H28" s="130"/>
      <c r="I28" s="130"/>
      <c r="J28" s="130"/>
      <c r="K28" s="130"/>
      <c r="L28" s="130"/>
      <c r="M28" s="130"/>
      <c r="N28" s="156"/>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30"/>
      <c r="CG28" s="130"/>
      <c r="CH28" s="130"/>
      <c r="CI28" s="130"/>
      <c r="CJ28" s="157"/>
      <c r="CK28" s="157"/>
      <c r="CL28" s="157"/>
      <c r="CM28" s="157"/>
      <c r="CN28" s="157"/>
      <c r="CO28" s="157"/>
      <c r="CP28" s="157"/>
      <c r="CQ28" s="157"/>
      <c r="CR28" s="157"/>
      <c r="CS28" s="157"/>
      <c r="CT28" s="157"/>
      <c r="CU28" s="157"/>
      <c r="CV28" s="157"/>
      <c r="CW28" s="157"/>
      <c r="CX28" s="157"/>
      <c r="CY28" s="157"/>
      <c r="CZ28" s="157"/>
      <c r="DA28" s="157"/>
      <c r="DB28" s="157"/>
      <c r="DC28" s="157"/>
      <c r="DD28" s="157"/>
      <c r="DE28" s="157"/>
      <c r="DF28" s="157"/>
      <c r="DG28" s="157"/>
      <c r="DH28" s="157"/>
      <c r="DI28" s="157"/>
      <c r="DJ28" s="157"/>
      <c r="DK28" s="157"/>
      <c r="DL28" s="157"/>
      <c r="DM28" s="157"/>
      <c r="DN28" s="157"/>
      <c r="DO28" s="157"/>
      <c r="DP28" s="157"/>
      <c r="DQ28" s="157"/>
      <c r="DR28" s="157"/>
      <c r="DS28" s="157"/>
      <c r="DT28" s="157"/>
      <c r="DU28" s="157"/>
      <c r="DV28" s="157"/>
      <c r="DW28" s="157"/>
      <c r="DX28" s="157"/>
      <c r="DY28" s="157"/>
      <c r="DZ28" s="157"/>
      <c r="EA28" s="157"/>
      <c r="EB28" s="157"/>
      <c r="EC28" s="157"/>
      <c r="ED28" s="157"/>
      <c r="EE28" s="157"/>
      <c r="EF28" s="157"/>
      <c r="EG28" s="157"/>
      <c r="EH28" s="157"/>
      <c r="EI28" s="157"/>
      <c r="EJ28" s="157"/>
      <c r="EK28" s="157"/>
      <c r="EL28" s="157"/>
      <c r="EM28" s="157"/>
      <c r="EN28" s="157"/>
      <c r="EO28" s="157"/>
      <c r="EP28" s="157"/>
      <c r="EQ28" s="157"/>
      <c r="ER28" s="157"/>
      <c r="ES28" s="157"/>
      <c r="ET28" s="157"/>
      <c r="EU28" s="157"/>
      <c r="EV28" s="157"/>
      <c r="EW28" s="157"/>
      <c r="EX28" s="157"/>
      <c r="EY28" s="157"/>
      <c r="EZ28" s="157"/>
      <c r="FA28" s="157"/>
      <c r="FB28" s="157"/>
    </row>
    <row r="29" spans="1:158" s="123" customFormat="1" ht="18.75" customHeight="1" x14ac:dyDescent="0.2">
      <c r="B29" s="178" t="s">
        <v>46</v>
      </c>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24"/>
      <c r="AR29" s="125"/>
      <c r="AS29" s="125"/>
      <c r="AV29" s="125"/>
      <c r="AW29" s="125"/>
      <c r="CI29" s="126"/>
      <c r="CJ29" s="126"/>
      <c r="CK29" s="126"/>
      <c r="CL29" s="126"/>
      <c r="CM29" s="126"/>
      <c r="CN29" s="126"/>
      <c r="CO29" s="126"/>
      <c r="CP29" s="126"/>
      <c r="CQ29" s="126"/>
      <c r="CR29" s="126"/>
      <c r="CS29" s="126"/>
      <c r="CT29" s="126"/>
      <c r="CU29" s="126"/>
      <c r="CV29" s="126"/>
      <c r="CW29" s="126"/>
      <c r="CX29" s="126"/>
      <c r="CY29" s="126"/>
      <c r="CZ29" s="126"/>
      <c r="DA29" s="126"/>
      <c r="DB29" s="126"/>
      <c r="DC29" s="126"/>
      <c r="DD29" s="126"/>
      <c r="DE29" s="126"/>
      <c r="DF29" s="126"/>
      <c r="DG29" s="126"/>
      <c r="DH29" s="126"/>
      <c r="DI29" s="126"/>
      <c r="DJ29" s="126"/>
      <c r="DK29" s="126"/>
      <c r="DL29" s="126"/>
      <c r="DM29" s="126"/>
      <c r="DN29" s="126"/>
      <c r="DO29" s="126"/>
      <c r="DP29" s="126"/>
      <c r="DQ29" s="126"/>
      <c r="DR29" s="126"/>
      <c r="DS29" s="126"/>
      <c r="DT29" s="126"/>
      <c r="DU29" s="126"/>
      <c r="DV29" s="126"/>
      <c r="DW29" s="126"/>
      <c r="DX29" s="126"/>
      <c r="DY29" s="126"/>
      <c r="DZ29" s="126"/>
      <c r="EA29" s="126"/>
      <c r="EB29" s="126"/>
      <c r="EC29" s="126"/>
      <c r="ED29" s="126"/>
      <c r="EE29" s="126"/>
      <c r="EF29" s="126"/>
      <c r="EG29" s="126"/>
      <c r="EH29" s="126"/>
      <c r="EI29" s="126"/>
      <c r="EJ29" s="126"/>
      <c r="EK29" s="126"/>
      <c r="EL29" s="126"/>
      <c r="EM29" s="126"/>
      <c r="EN29" s="126"/>
      <c r="EO29" s="126"/>
      <c r="EP29" s="126"/>
      <c r="EQ29" s="126"/>
      <c r="ER29" s="126"/>
      <c r="ES29" s="126"/>
      <c r="ET29" s="126"/>
      <c r="EU29" s="126"/>
      <c r="EV29" s="126"/>
      <c r="EW29" s="126"/>
      <c r="EX29" s="126"/>
      <c r="EY29" s="126"/>
      <c r="EZ29" s="126"/>
      <c r="FA29" s="126"/>
      <c r="FB29" s="126"/>
    </row>
    <row r="30" spans="1:158" s="123" customFormat="1" ht="18.75" customHeight="1" x14ac:dyDescent="0.2">
      <c r="B30" s="178" t="s">
        <v>51</v>
      </c>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27"/>
      <c r="AK30" s="127"/>
      <c r="AR30" s="125"/>
      <c r="AS30" s="125"/>
      <c r="AV30" s="125"/>
      <c r="AW30" s="125"/>
      <c r="CI30" s="126"/>
      <c r="CJ30" s="126"/>
      <c r="CK30" s="126"/>
      <c r="CL30" s="126"/>
      <c r="CM30" s="126"/>
      <c r="CN30" s="126"/>
      <c r="CO30" s="126"/>
      <c r="CP30" s="126"/>
      <c r="CQ30" s="126"/>
      <c r="CR30" s="126"/>
      <c r="CS30" s="126"/>
      <c r="CT30" s="126"/>
      <c r="CU30" s="126"/>
      <c r="CV30" s="126"/>
      <c r="CW30" s="126"/>
      <c r="CX30" s="126"/>
      <c r="CY30" s="126"/>
      <c r="CZ30" s="126"/>
      <c r="DA30" s="126"/>
      <c r="DB30" s="126"/>
      <c r="DC30" s="126"/>
      <c r="DD30" s="126"/>
      <c r="DE30" s="126"/>
      <c r="DF30" s="126"/>
      <c r="DG30" s="126"/>
      <c r="DH30" s="126"/>
      <c r="DI30" s="126"/>
      <c r="DJ30" s="126"/>
      <c r="DK30" s="126"/>
      <c r="DL30" s="126"/>
      <c r="DM30" s="126"/>
      <c r="DN30" s="126"/>
      <c r="DO30" s="126"/>
      <c r="DP30" s="126"/>
      <c r="DQ30" s="126"/>
      <c r="DR30" s="126"/>
      <c r="DS30" s="126"/>
      <c r="DT30" s="126"/>
      <c r="DU30" s="126"/>
      <c r="DV30" s="126"/>
      <c r="DW30" s="126"/>
      <c r="DX30" s="126"/>
      <c r="DY30" s="126"/>
      <c r="DZ30" s="126"/>
      <c r="EA30" s="126"/>
      <c r="EB30" s="126"/>
      <c r="EC30" s="126"/>
      <c r="ED30" s="126"/>
      <c r="EE30" s="126"/>
      <c r="EF30" s="126"/>
      <c r="EG30" s="126"/>
      <c r="EH30" s="126"/>
      <c r="EI30" s="126"/>
      <c r="EJ30" s="126"/>
      <c r="EK30" s="126"/>
      <c r="EL30" s="126"/>
      <c r="EM30" s="126"/>
      <c r="EN30" s="126"/>
      <c r="EO30" s="126"/>
      <c r="EP30" s="126"/>
      <c r="EQ30" s="126"/>
      <c r="ER30" s="126"/>
      <c r="ES30" s="126"/>
      <c r="ET30" s="126"/>
      <c r="EU30" s="126"/>
      <c r="EV30" s="126"/>
      <c r="EW30" s="126"/>
      <c r="EX30" s="126"/>
      <c r="EY30" s="126"/>
      <c r="EZ30" s="126"/>
      <c r="FA30" s="126"/>
      <c r="FB30" s="126"/>
    </row>
    <row r="31" spans="1:158" s="123" customFormat="1" ht="18.75" customHeight="1" x14ac:dyDescent="0.2">
      <c r="B31" s="178" t="s">
        <v>49</v>
      </c>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24"/>
      <c r="AH31" s="128"/>
      <c r="AI31" s="128"/>
      <c r="AJ31" s="127"/>
      <c r="AK31" s="127"/>
      <c r="AR31" s="125"/>
      <c r="AS31" s="125"/>
      <c r="AV31" s="125"/>
      <c r="AW31" s="125"/>
      <c r="CI31" s="176" t="s">
        <v>53</v>
      </c>
      <c r="CJ31" s="126"/>
      <c r="CK31" s="126"/>
      <c r="CL31" s="126"/>
      <c r="CM31" s="126"/>
      <c r="CN31" s="126"/>
      <c r="CO31" s="126"/>
      <c r="CP31" s="126"/>
      <c r="CQ31" s="126"/>
      <c r="CR31" s="126"/>
      <c r="CS31" s="126"/>
      <c r="CT31" s="126"/>
      <c r="CU31" s="126"/>
      <c r="CV31" s="126"/>
      <c r="CW31" s="126"/>
      <c r="CX31" s="126"/>
      <c r="CY31" s="126"/>
      <c r="CZ31" s="126"/>
      <c r="DA31" s="126"/>
      <c r="DB31" s="126"/>
      <c r="DC31" s="126"/>
      <c r="DD31" s="126"/>
      <c r="DE31" s="126"/>
      <c r="DF31" s="126"/>
      <c r="DG31" s="126"/>
      <c r="DH31" s="126"/>
      <c r="DI31" s="126"/>
      <c r="DJ31" s="126"/>
      <c r="DK31" s="126"/>
      <c r="DL31" s="126"/>
      <c r="DM31" s="126"/>
      <c r="DN31" s="126"/>
      <c r="DO31" s="126"/>
      <c r="DP31" s="126"/>
      <c r="DQ31" s="126"/>
      <c r="DR31" s="126"/>
      <c r="DS31" s="126"/>
      <c r="DT31" s="126"/>
      <c r="DU31" s="126"/>
      <c r="DV31" s="126"/>
      <c r="DW31" s="126"/>
      <c r="DX31" s="126"/>
      <c r="DY31" s="126"/>
      <c r="DZ31" s="126"/>
      <c r="EA31" s="126"/>
      <c r="EB31" s="126"/>
      <c r="EC31" s="126"/>
      <c r="ED31" s="126"/>
      <c r="EE31" s="126"/>
      <c r="EF31" s="126"/>
      <c r="EG31" s="126"/>
      <c r="EH31" s="126"/>
      <c r="EI31" s="126"/>
      <c r="EJ31" s="126"/>
      <c r="EK31" s="126"/>
      <c r="EL31" s="126"/>
      <c r="EM31" s="126"/>
      <c r="EN31" s="126"/>
      <c r="EO31" s="126"/>
      <c r="EP31" s="126"/>
      <c r="EQ31" s="126"/>
      <c r="ER31" s="126"/>
      <c r="ES31" s="126"/>
      <c r="ET31" s="126"/>
      <c r="EU31" s="126"/>
      <c r="EV31" s="126"/>
      <c r="EW31" s="126"/>
      <c r="EX31" s="126"/>
      <c r="EY31" s="126"/>
      <c r="EZ31" s="126"/>
      <c r="FA31" s="126"/>
      <c r="FB31" s="126"/>
    </row>
    <row r="32" spans="1:158" s="123" customFormat="1" ht="18.75" customHeight="1" x14ac:dyDescent="0.2">
      <c r="B32" s="178" t="s">
        <v>47</v>
      </c>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27"/>
      <c r="AJ32" s="127"/>
      <c r="AK32" s="127"/>
      <c r="AR32" s="125"/>
      <c r="AS32" s="125"/>
      <c r="AV32" s="125"/>
      <c r="AW32" s="125"/>
      <c r="CI32" s="177"/>
      <c r="CJ32" s="126"/>
      <c r="CK32" s="126"/>
      <c r="CL32" s="126"/>
      <c r="CM32" s="126"/>
      <c r="CN32" s="126"/>
      <c r="CO32" s="126"/>
      <c r="CP32" s="126"/>
      <c r="CQ32" s="126"/>
      <c r="CR32" s="126"/>
      <c r="CS32" s="126"/>
      <c r="CT32" s="126"/>
      <c r="CU32" s="126"/>
      <c r="CV32" s="126"/>
      <c r="CW32" s="126"/>
      <c r="CX32" s="126"/>
      <c r="CY32" s="126"/>
      <c r="CZ32" s="126"/>
      <c r="DA32" s="126"/>
      <c r="DB32" s="126"/>
      <c r="DC32" s="126"/>
      <c r="DD32" s="126"/>
      <c r="DE32" s="126"/>
      <c r="DF32" s="126"/>
      <c r="DG32" s="126"/>
      <c r="DH32" s="126"/>
      <c r="DI32" s="126"/>
      <c r="DJ32" s="126"/>
      <c r="DK32" s="126"/>
      <c r="DL32" s="126"/>
      <c r="DM32" s="126"/>
      <c r="DN32" s="126"/>
      <c r="DO32" s="126"/>
      <c r="DP32" s="126"/>
      <c r="DQ32" s="126"/>
      <c r="DR32" s="126"/>
      <c r="DS32" s="126"/>
      <c r="DT32" s="126"/>
      <c r="DU32" s="126"/>
      <c r="DV32" s="126"/>
      <c r="DW32" s="126"/>
      <c r="DX32" s="126"/>
      <c r="DY32" s="126"/>
      <c r="DZ32" s="126"/>
      <c r="EA32" s="126"/>
      <c r="EB32" s="126"/>
      <c r="EC32" s="126"/>
      <c r="ED32" s="126"/>
      <c r="EE32" s="126"/>
      <c r="EF32" s="126"/>
      <c r="EG32" s="126"/>
      <c r="EH32" s="126"/>
      <c r="EI32" s="126"/>
      <c r="EJ32" s="126"/>
      <c r="EK32" s="126"/>
      <c r="EL32" s="126"/>
      <c r="EM32" s="126"/>
      <c r="EN32" s="126"/>
      <c r="EO32" s="126"/>
      <c r="EP32" s="126"/>
      <c r="EQ32" s="126"/>
      <c r="ER32" s="126"/>
      <c r="ES32" s="126"/>
      <c r="ET32" s="126"/>
      <c r="EU32" s="126"/>
      <c r="EV32" s="126"/>
      <c r="EW32" s="126"/>
      <c r="EX32" s="126"/>
      <c r="EY32" s="126"/>
      <c r="EZ32" s="126"/>
      <c r="FA32" s="126"/>
      <c r="FB32" s="126"/>
    </row>
    <row r="33" spans="2:158" s="123" customFormat="1" ht="18.75" customHeight="1" x14ac:dyDescent="0.2">
      <c r="B33" s="179" t="s">
        <v>48</v>
      </c>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27"/>
      <c r="AJ33" s="127"/>
      <c r="AK33" s="127"/>
      <c r="AR33" s="125"/>
      <c r="AS33" s="125"/>
      <c r="AV33" s="125"/>
      <c r="AW33" s="125"/>
      <c r="CI33" s="177"/>
      <c r="CJ33" s="126"/>
      <c r="CK33" s="126"/>
      <c r="CL33" s="126"/>
      <c r="CM33" s="126"/>
      <c r="CN33" s="126"/>
      <c r="CO33" s="126"/>
      <c r="CP33" s="126"/>
      <c r="CQ33" s="126"/>
      <c r="CR33" s="126"/>
      <c r="CS33" s="126"/>
      <c r="CT33" s="126"/>
      <c r="CU33" s="126"/>
      <c r="CV33" s="126"/>
      <c r="CW33" s="126"/>
      <c r="CX33" s="126"/>
      <c r="CY33" s="126"/>
      <c r="CZ33" s="126"/>
      <c r="DA33" s="126"/>
      <c r="DB33" s="126"/>
      <c r="DC33" s="126"/>
      <c r="DD33" s="126"/>
      <c r="DE33" s="126"/>
      <c r="DF33" s="126"/>
      <c r="DG33" s="126"/>
      <c r="DH33" s="126"/>
      <c r="DI33" s="126"/>
      <c r="DJ33" s="126"/>
      <c r="DK33" s="126"/>
      <c r="DL33" s="126"/>
      <c r="DM33" s="126"/>
      <c r="DN33" s="126"/>
      <c r="DO33" s="126"/>
      <c r="DP33" s="126"/>
      <c r="DQ33" s="126"/>
      <c r="DR33" s="126"/>
      <c r="DS33" s="126"/>
      <c r="DT33" s="126"/>
      <c r="DU33" s="126"/>
      <c r="DV33" s="126"/>
      <c r="DW33" s="126"/>
      <c r="DX33" s="126"/>
      <c r="DY33" s="126"/>
      <c r="DZ33" s="126"/>
      <c r="EA33" s="126"/>
      <c r="EB33" s="126"/>
      <c r="EC33" s="126"/>
      <c r="ED33" s="126"/>
      <c r="EE33" s="126"/>
      <c r="EF33" s="126"/>
      <c r="EG33" s="126"/>
      <c r="EH33" s="126"/>
      <c r="EI33" s="126"/>
      <c r="EJ33" s="126"/>
      <c r="EK33" s="126"/>
      <c r="EL33" s="126"/>
      <c r="EM33" s="126"/>
      <c r="EN33" s="126"/>
      <c r="EO33" s="126"/>
      <c r="EP33" s="126"/>
      <c r="EQ33" s="126"/>
      <c r="ER33" s="126"/>
      <c r="ES33" s="126"/>
      <c r="ET33" s="126"/>
      <c r="EU33" s="126"/>
      <c r="EV33" s="126"/>
      <c r="EW33" s="126"/>
      <c r="EX33" s="126"/>
      <c r="EY33" s="126"/>
      <c r="EZ33" s="126"/>
      <c r="FA33" s="126"/>
      <c r="FB33" s="126"/>
    </row>
    <row r="34" spans="2:158" ht="18.75" customHeight="1" x14ac:dyDescent="0.25"/>
    <row r="35" spans="2:158" ht="18.75" customHeight="1" x14ac:dyDescent="0.25"/>
    <row r="36" spans="2:158" ht="18.75" customHeight="1" x14ac:dyDescent="0.25"/>
    <row r="37" spans="2:158" ht="18.75" customHeight="1" x14ac:dyDescent="0.25"/>
    <row r="38" spans="2:158" ht="18.75" customHeight="1" x14ac:dyDescent="0.25"/>
    <row r="39" spans="2:158" ht="18.75" customHeight="1" x14ac:dyDescent="0.25"/>
    <row r="40" spans="2:158" ht="18.75" customHeight="1" x14ac:dyDescent="0.25"/>
    <row r="41" spans="2:158" ht="18.75" customHeight="1" x14ac:dyDescent="0.25"/>
    <row r="42" spans="2:158" ht="18.75" customHeight="1" x14ac:dyDescent="0.25"/>
    <row r="43" spans="2:158" ht="18.75" customHeight="1" x14ac:dyDescent="0.25"/>
  </sheetData>
  <mergeCells count="33">
    <mergeCell ref="BK8:BN8"/>
    <mergeCell ref="BO8:BR8"/>
    <mergeCell ref="BG8:BJ8"/>
    <mergeCell ref="CI31:CI33"/>
    <mergeCell ref="B29:AJ29"/>
    <mergeCell ref="B30:AI30"/>
    <mergeCell ref="B31:AF31"/>
    <mergeCell ref="B32:AH32"/>
    <mergeCell ref="B33:AH33"/>
    <mergeCell ref="BG7:CH7"/>
    <mergeCell ref="B7:I7"/>
    <mergeCell ref="CA8:CD8"/>
    <mergeCell ref="CE8:CH8"/>
    <mergeCell ref="BS8:BV8"/>
    <mergeCell ref="J7:V7"/>
    <mergeCell ref="S8:V8"/>
    <mergeCell ref="AA8:AD8"/>
    <mergeCell ref="AE8:AH8"/>
    <mergeCell ref="BW8:BZ8"/>
    <mergeCell ref="BC8:BF8"/>
    <mergeCell ref="B8:E8"/>
    <mergeCell ref="AQ8:AT8"/>
    <mergeCell ref="J8:N8"/>
    <mergeCell ref="O8:R8"/>
    <mergeCell ref="AU8:AX8"/>
    <mergeCell ref="A1:K1"/>
    <mergeCell ref="W8:Z8"/>
    <mergeCell ref="W7:AH7"/>
    <mergeCell ref="AY8:BB8"/>
    <mergeCell ref="AI8:AL8"/>
    <mergeCell ref="AM8:AP8"/>
    <mergeCell ref="AI7:BF7"/>
    <mergeCell ref="F8:I8"/>
  </mergeCells>
  <phoneticPr fontId="0" type="noConversion"/>
  <pageMargins left="0.31496062992125984" right="0.31496062992125984"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 1</vt:lpstr>
      <vt:lpstr>'Tabelle 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dc:creator>
  <cp:lastModifiedBy>-</cp:lastModifiedBy>
  <cp:lastPrinted>2021-04-20T07:04:21Z</cp:lastPrinted>
  <dcterms:created xsi:type="dcterms:W3CDTF">2011-04-12T09:44:43Z</dcterms:created>
  <dcterms:modified xsi:type="dcterms:W3CDTF">2022-01-13T10:12:31Z</dcterms:modified>
</cp:coreProperties>
</file>