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65" windowWidth="28830" windowHeight="5775"/>
  </bookViews>
  <sheets>
    <sheet name="Tabelle1-lfd.Fälle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Y33" i="5" l="1"/>
  <c r="X2" i="5"/>
  <c r="J5" i="5" s="1"/>
</calcChain>
</file>

<file path=xl/sharedStrings.xml><?xml version="1.0" encoding="utf-8"?>
<sst xmlns="http://schemas.openxmlformats.org/spreadsheetml/2006/main" count="37" uniqueCount="37">
  <si>
    <t>Bundesministerium für Familie, Senioren, Frauen und Jugend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</si>
  <si>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</si>
  <si>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</si>
  <si>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</si>
  <si>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</si>
  <si>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</si>
  <si>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</si>
  <si>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</si>
  <si>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</si>
  <si>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</si>
  <si>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</si>
  <si>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</si>
  <si>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</si>
  <si>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</si>
  <si>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</si>
  <si>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</si>
  <si>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</si>
  <si>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</si>
  <si>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</si>
  <si>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</si>
  <si>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</si>
  <si>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</si>
  <si>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</si>
  <si>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</si>
  <si>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</si>
  <si>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</si>
  <si>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</si>
  <si>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Betreuende Elternteile werden für jedes Kind im UVG-Leistungsbezug gesondert erfasst. Die Summe der Elternteile muss der Zahl der Fälle insgesamt entsprechen.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</si>
  <si>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</si>
  <si>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t>216 - 2627 - 05/000</t>
  </si>
  <si>
    <t xml:space="preserve">UVG Statistik </t>
  </si>
  <si>
    <t xml:space="preserve">Leistungsberechtigte </t>
  </si>
  <si>
    <t xml:space="preserve">Leistungsberechtigte  </t>
  </si>
  <si>
    <t>Stichtag:</t>
  </si>
  <si>
    <t>31.12.</t>
  </si>
  <si>
    <t>weiteres</t>
  </si>
  <si>
    <t>Kinder, die am Stichtag ihren Geburtstag haben,  gehören jeweils zu der Altersgruppe (z.B. in Altersgruppe 4 haben die Kinder das 4. Lebensjahr bereits vollendet, 
jedoch noch nicht das 5. Lebensjahr), die an diesem Tag beginnt.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</si>
</sst>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.00\ _D_M_-;\-* #,##0.00\ _D_M_-;_-* &quot;-&quot;??\ _D_M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70">
    <xf numFmtId="0" fontId="0" fillId="0" borderId="0" xfId="0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3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5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2" fillId="0" borderId="1" xfId="0" applyFont="1" applyBorder="1"/>
    <xf numFmtId="0" fontId="2" fillId="0" borderId="5" xfId="0" applyFont="1" applyBorder="1"/>
    <xf numFmtId="0" fontId="6" fillId="0" borderId="11" xfId="0" applyFont="1" applyBorder="1" applyAlignment="1">
      <alignment horizontal="center"/>
    </xf>
    <xf numFmtId="3" fontId="6" fillId="0" borderId="1" xfId="0" applyNumberFormat="1" applyFont="1" applyBorder="1" applyAlignment="1"/>
    <xf numFmtId="3" fontId="6" fillId="0" borderId="5" xfId="0" applyNumberFormat="1" applyFont="1" applyBorder="1" applyAlignment="1"/>
    <xf numFmtId="0" fontId="3" fillId="0" borderId="5" xfId="0" applyFont="1" applyBorder="1"/>
    <xf numFmtId="0" fontId="9" fillId="0" borderId="12" xfId="0" applyFont="1" applyBorder="1"/>
    <xf numFmtId="3" fontId="5" fillId="2" borderId="11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1" xfId="0" applyFont="1" applyBorder="1"/>
    <xf numFmtId="0" fontId="0" fillId="0" borderId="0" xfId="0"/>
    <xf numFmtId="0" fontId="2" fillId="0" borderId="11" xfId="0" applyFont="1" applyBorder="1"/>
    <xf numFmtId="0" fontId="9" fillId="0" borderId="0" xfId="0" applyFont="1" applyFill="1" applyBorder="1"/>
    <xf numFmtId="164" fontId="3" fillId="0" borderId="0" xfId="2" applyNumberFormat="1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164" fontId="0" fillId="0" borderId="0" xfId="2" applyNumberFormat="1" applyFont="1"/>
    <xf numFmtId="0" fontId="19" fillId="0" borderId="0" xfId="2" applyNumberFormat="1" applyFont="1"/>
    <xf numFmtId="49" fontId="0" fillId="0" borderId="0" xfId="0" applyNumberFormat="1" applyAlignment="1">
      <alignment horizontal="center"/>
    </xf>
    <xf numFmtId="164" fontId="2" fillId="0" borderId="0" xfId="2" applyNumberFormat="1" applyFont="1"/>
    <xf numFmtId="3" fontId="0" fillId="0" borderId="0" xfId="0" applyNumberFormat="1" applyAlignment="1">
      <alignment horizontal="right"/>
    </xf>
    <xf numFmtId="0" fontId="5" fillId="0" borderId="11" xfId="0" applyFont="1" applyBorder="1" applyAlignment="1">
      <alignment horizontal="center"/>
    </xf>
    <xf numFmtId="0" fontId="6" fillId="0" borderId="5" xfId="0" applyFont="1" applyBorder="1" applyAlignment="1"/>
    <xf numFmtId="3" fontId="20" fillId="0" borderId="11" xfId="0" applyNumberFormat="1" applyFont="1" applyBorder="1"/>
    <xf numFmtId="0" fontId="6" fillId="0" borderId="12" xfId="0" applyFont="1" applyBorder="1" applyAlignment="1"/>
    <xf numFmtId="0" fontId="2" fillId="0" borderId="13" xfId="0" applyFont="1" applyBorder="1"/>
    <xf numFmtId="3" fontId="12" fillId="0" borderId="13" xfId="2" applyNumberFormat="1" applyFont="1" applyBorder="1"/>
    <xf numFmtId="3" fontId="12" fillId="0" borderId="13" xfId="0" applyNumberFormat="1" applyFont="1" applyBorder="1"/>
    <xf numFmtId="3" fontId="12" fillId="0" borderId="0" xfId="0" applyNumberFormat="1" applyFont="1"/>
    <xf numFmtId="0" fontId="2" fillId="0" borderId="12" xfId="0" applyFont="1" applyBorder="1"/>
    <xf numFmtId="3" fontId="18" fillId="0" borderId="12" xfId="2" applyNumberFormat="1" applyFont="1" applyBorder="1"/>
    <xf numFmtId="3" fontId="18" fillId="0" borderId="12" xfId="0" applyNumberFormat="1" applyFont="1" applyBorder="1"/>
    <xf numFmtId="0" fontId="21" fillId="0" borderId="0" xfId="0" applyFont="1"/>
    <xf numFmtId="3" fontId="0" fillId="0" borderId="0" xfId="0" applyNumberFormat="1" applyAlignment="1">
      <alignment vertical="top"/>
    </xf>
    <xf numFmtId="164" fontId="3" fillId="0" borderId="2" xfId="2" applyNumberFormat="1" applyFont="1" applyBorder="1" applyAlignment="1">
      <alignment horizontal="left" wrapText="1"/>
    </xf>
    <xf numFmtId="164" fontId="0" fillId="0" borderId="3" xfId="2" applyNumberFormat="1" applyFont="1" applyBorder="1" applyAlignment="1">
      <alignment horizontal="left"/>
    </xf>
    <xf numFmtId="164" fontId="0" fillId="0" borderId="4" xfId="2" applyNumberFormat="1" applyFont="1" applyBorder="1" applyAlignment="1">
      <alignment horizontal="left"/>
    </xf>
    <xf numFmtId="164" fontId="0" fillId="0" borderId="6" xfId="2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64" fontId="0" fillId="0" borderId="8" xfId="2" applyNumberFormat="1" applyFont="1" applyBorder="1" applyAlignment="1">
      <alignment horizontal="left"/>
    </xf>
    <xf numFmtId="164" fontId="0" fillId="0" borderId="9" xfId="2" applyNumberFormat="1" applyFont="1" applyBorder="1" applyAlignment="1">
      <alignment horizontal="left"/>
    </xf>
    <xf numFmtId="164" fontId="0" fillId="0" borderId="10" xfId="2" applyNumberFormat="1" applyFont="1" applyBorder="1" applyAlignment="1">
      <alignment horizontal="left"/>
    </xf>
    <xf numFmtId="164" fontId="8" fillId="0" borderId="11" xfId="2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14">
    <cellStyle name="Komma 2" xfId="2"/>
    <cellStyle name="Komma 2 2" xfId="8"/>
    <cellStyle name="Normal" xfId="10"/>
    <cellStyle name="Standard" xfId="0" builtinId="0"/>
    <cellStyle name="Standard 2" xfId="3"/>
    <cellStyle name="Standard 2 2" xfId="7"/>
    <cellStyle name="Standard 2 2 2" xfId="12"/>
    <cellStyle name="Standard 3" xfId="1"/>
    <cellStyle name="Standard 3 2" xfId="9"/>
    <cellStyle name="Standard 4" xfId="4"/>
    <cellStyle name="Standard 5" xfId="5"/>
    <cellStyle name="Standard 5 2" xfId="11"/>
    <cellStyle name="Standard 6" xfId="6"/>
    <cellStyle name="Standard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2\216\Statistik\Unterhaltsvorschuss\2018\Erhebungsbogen+Makrol&#246;sung\UVG-Gesch&#228;ftsstatistik\2018%20(Bund)\UVG-Geschaeftsstatistik_Auswertung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G-Geschäftsstatistik 2018"/>
      <sheetName val="Bundesländer"/>
      <sheetName val="Hinweise"/>
      <sheetName val="Tabelle 1-lfd.Fälle_31.03."/>
      <sheetName val="Tabelle 1-lfd.Fälle_30.06."/>
      <sheetName val="Tabelle 1-lfd.Fälle_30.09."/>
      <sheetName val="Tabelle 1-lfd.Fälle_31.12."/>
      <sheetName val="Tabelle 2-Antragsbearbeitung"/>
      <sheetName val="Tabelle 3_Beendigungen+Ek"/>
      <sheetName val="Tabelle 4-Ausfallleistungsfälle"/>
      <sheetName val="Tabelle 5-Anspruchsübergänge"/>
      <sheetName val="Tabelle 6-Rückgriffserfolg"/>
      <sheetName val="Tabelle 7-Rückgriffsaktivitäten"/>
      <sheetName val="Aufhebungsgründe"/>
      <sheetName val="Näherungsrechnung Ausfallanteil"/>
      <sheetName val="Risikofeld Prüfung A-Übergang"/>
      <sheetName val="Risikofeld Altfälle"/>
      <sheetName val="Auswertung Antragsstatistik"/>
      <sheetName val="Auswertung Aufhebungen"/>
      <sheetName val="Auswertung &quot;ohne Anspruchsüberg"/>
      <sheetName val="Ausw. tlws.A-übergang"/>
    </sheetNames>
    <sheetDataSet>
      <sheetData sheetId="0">
        <row r="3">
          <cell r="F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topLeftCell="A2" workbookViewId="0">
      <selection activeCell="C7" sqref="C7"/>
    </sheetView>
  </sheetViews>
  <sheetFormatPr baseColWidth="10" defaultColWidth="10.42578125" defaultRowHeight="15" x14ac:dyDescent="0.25"/>
  <cols>
    <col min="1" max="1" width="20" style="1" customWidth="1"/>
    <col min="2" max="2" width="7.7109375" style="32" customWidth="1"/>
    <col min="3" max="3" width="6.7109375" style="1" customWidth="1"/>
    <col min="4" max="4" width="6.7109375" style="25" customWidth="1"/>
    <col min="5" max="20" width="6.7109375" style="2" customWidth="1"/>
    <col min="21" max="21" width="1.5703125" style="2" customWidth="1"/>
    <col min="22" max="22" width="7.42578125" style="2" customWidth="1"/>
    <col min="23" max="23" width="6.7109375" style="2" customWidth="1"/>
    <col min="24" max="24" width="7.7109375" style="2" customWidth="1"/>
    <col min="25" max="25" width="5" style="2" hidden="1" customWidth="1"/>
    <col min="26" max="26" width="6.28515625" style="25" customWidth="1"/>
    <col min="27" max="16384" width="10.42578125" style="25"/>
  </cols>
  <sheetData>
    <row r="1" spans="1:25" hidden="1" x14ac:dyDescent="0.25"/>
    <row r="2" spans="1:25" ht="18" x14ac:dyDescent="0.25">
      <c r="A2" s="1" t="s">
        <v>0</v>
      </c>
      <c r="N2" s="3"/>
      <c r="P2" s="3"/>
      <c r="Q2" s="3"/>
      <c r="R2" s="3"/>
      <c r="T2" s="4" t="s">
        <v>30</v>
      </c>
      <c r="U2" s="3"/>
      <c r="V2" s="3"/>
      <c r="W2" s="3"/>
      <c r="X2" s="33" t="str">
        <f>'[1]UVG-Geschäftsstatistik 2018'!F3</f>
        <v>2018</v>
      </c>
      <c r="Y2" s="3"/>
    </row>
    <row r="3" spans="1:25" x14ac:dyDescent="0.25">
      <c r="A3" s="1" t="s">
        <v>29</v>
      </c>
      <c r="C3" s="5"/>
      <c r="M3" s="6"/>
      <c r="Q3" s="7"/>
      <c r="R3" s="7"/>
      <c r="S3" s="7"/>
      <c r="T3" s="8" t="s">
        <v>31</v>
      </c>
      <c r="U3" s="7"/>
      <c r="V3" s="25"/>
      <c r="W3" s="25"/>
      <c r="X3" s="34"/>
      <c r="Y3" s="25"/>
    </row>
    <row r="4" spans="1:25" ht="18" x14ac:dyDescent="0.25">
      <c r="B4" s="35"/>
      <c r="F4" s="9" t="s">
        <v>1</v>
      </c>
      <c r="O4" s="10"/>
    </row>
    <row r="5" spans="1:25" x14ac:dyDescent="0.25">
      <c r="E5" s="11"/>
      <c r="F5" s="12" t="s">
        <v>32</v>
      </c>
      <c r="J5" s="2" t="str">
        <f>X2</f>
        <v>2018</v>
      </c>
      <c r="L5" s="36" t="s">
        <v>33</v>
      </c>
      <c r="M5" s="11" t="s">
        <v>34</v>
      </c>
    </row>
    <row r="6" spans="1:25" x14ac:dyDescent="0.25">
      <c r="E6" s="11"/>
      <c r="F6" s="11" t="s">
        <v>2</v>
      </c>
    </row>
    <row r="7" spans="1:25" x14ac:dyDescent="0.25">
      <c r="E7" s="11"/>
    </row>
    <row r="8" spans="1:25" x14ac:dyDescent="0.25">
      <c r="A8" s="13"/>
      <c r="B8" s="50" t="s">
        <v>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</row>
    <row r="9" spans="1:25" x14ac:dyDescent="0.25">
      <c r="A9" s="14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</row>
    <row r="10" spans="1:25" x14ac:dyDescent="0.25">
      <c r="A10" s="14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5"/>
    </row>
    <row r="11" spans="1:25" x14ac:dyDescent="0.25">
      <c r="A11" s="14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8"/>
    </row>
    <row r="12" spans="1:25" hidden="1" x14ac:dyDescent="0.25">
      <c r="A12" s="14"/>
      <c r="B12" s="59" t="s">
        <v>4</v>
      </c>
      <c r="C12" s="60">
        <v>0</v>
      </c>
      <c r="D12" s="60">
        <v>1</v>
      </c>
      <c r="E12" s="61">
        <v>2</v>
      </c>
      <c r="F12" s="61">
        <v>3</v>
      </c>
      <c r="G12" s="60">
        <v>4</v>
      </c>
      <c r="H12" s="60">
        <v>5</v>
      </c>
      <c r="I12" s="61">
        <v>6</v>
      </c>
      <c r="J12" s="61">
        <v>7</v>
      </c>
      <c r="K12" s="60">
        <v>8</v>
      </c>
      <c r="L12" s="60">
        <v>9</v>
      </c>
      <c r="M12" s="61">
        <v>10</v>
      </c>
      <c r="N12" s="61">
        <v>11</v>
      </c>
      <c r="O12" s="60">
        <v>12</v>
      </c>
      <c r="P12" s="61">
        <v>13</v>
      </c>
      <c r="Q12" s="60">
        <v>14</v>
      </c>
      <c r="R12" s="61">
        <v>15</v>
      </c>
      <c r="S12" s="60">
        <v>16</v>
      </c>
      <c r="T12" s="37"/>
      <c r="U12" s="15"/>
      <c r="V12" s="15"/>
      <c r="W12" s="15"/>
      <c r="X12" s="16"/>
      <c r="Y12" s="62">
        <v>12</v>
      </c>
    </row>
    <row r="13" spans="1:25" hidden="1" x14ac:dyDescent="0.25">
      <c r="A13" s="14"/>
      <c r="B13" s="59"/>
      <c r="C13" s="60"/>
      <c r="D13" s="60"/>
      <c r="E13" s="61"/>
      <c r="F13" s="61"/>
      <c r="G13" s="60"/>
      <c r="H13" s="60"/>
      <c r="I13" s="61"/>
      <c r="J13" s="61"/>
      <c r="K13" s="60"/>
      <c r="L13" s="60"/>
      <c r="M13" s="61"/>
      <c r="N13" s="61"/>
      <c r="O13" s="60"/>
      <c r="P13" s="61"/>
      <c r="Q13" s="60"/>
      <c r="R13" s="61"/>
      <c r="S13" s="60"/>
      <c r="T13" s="37"/>
      <c r="U13" s="15"/>
      <c r="V13" s="15"/>
      <c r="W13" s="15"/>
      <c r="X13" s="17"/>
      <c r="Y13" s="62"/>
    </row>
    <row r="14" spans="1:25" x14ac:dyDescent="0.25">
      <c r="A14" s="18" t="s">
        <v>5</v>
      </c>
      <c r="B14" s="59"/>
      <c r="C14" s="60"/>
      <c r="D14" s="60"/>
      <c r="E14" s="61"/>
      <c r="F14" s="61"/>
      <c r="G14" s="60"/>
      <c r="H14" s="60"/>
      <c r="I14" s="61"/>
      <c r="J14" s="61"/>
      <c r="K14" s="60"/>
      <c r="L14" s="60"/>
      <c r="M14" s="61"/>
      <c r="N14" s="61"/>
      <c r="O14" s="60"/>
      <c r="P14" s="61"/>
      <c r="Q14" s="60"/>
      <c r="R14" s="61"/>
      <c r="S14" s="60"/>
      <c r="T14" s="63">
        <v>17</v>
      </c>
      <c r="U14" s="30"/>
      <c r="V14" s="65" t="s">
        <v>6</v>
      </c>
      <c r="W14" s="66"/>
      <c r="X14" s="67"/>
      <c r="Y14" s="62"/>
    </row>
    <row r="15" spans="1:25" x14ac:dyDescent="0.25">
      <c r="A15" s="19"/>
      <c r="B15" s="59"/>
      <c r="C15" s="60"/>
      <c r="D15" s="60"/>
      <c r="E15" s="61"/>
      <c r="F15" s="61"/>
      <c r="G15" s="60"/>
      <c r="H15" s="60"/>
      <c r="I15" s="61"/>
      <c r="J15" s="61"/>
      <c r="K15" s="60"/>
      <c r="L15" s="60"/>
      <c r="M15" s="61"/>
      <c r="N15" s="61"/>
      <c r="O15" s="60"/>
      <c r="P15" s="61"/>
      <c r="Q15" s="60"/>
      <c r="R15" s="61"/>
      <c r="S15" s="60"/>
      <c r="T15" s="64"/>
      <c r="U15" s="38"/>
      <c r="V15" s="31" t="s">
        <v>7</v>
      </c>
      <c r="W15" s="31" t="s">
        <v>8</v>
      </c>
      <c r="X15" s="20" t="s">
        <v>35</v>
      </c>
      <c r="Y15" s="62"/>
    </row>
    <row r="16" spans="1:25" s="23" customFormat="1" ht="12.75" x14ac:dyDescent="0.2">
      <c r="A16" s="21" t="s">
        <v>9</v>
      </c>
      <c r="B16" s="39">
        <v>63745</v>
      </c>
      <c r="C16" s="39">
        <v>901</v>
      </c>
      <c r="D16" s="39">
        <v>1916</v>
      </c>
      <c r="E16" s="39">
        <v>2539</v>
      </c>
      <c r="F16" s="39">
        <v>2958</v>
      </c>
      <c r="G16" s="39">
        <v>3298</v>
      </c>
      <c r="H16" s="39">
        <v>3420</v>
      </c>
      <c r="I16" s="39">
        <v>3916</v>
      </c>
      <c r="J16" s="39">
        <v>4223</v>
      </c>
      <c r="K16" s="39">
        <v>4556</v>
      </c>
      <c r="L16" s="39">
        <v>4467</v>
      </c>
      <c r="M16" s="39">
        <v>4860</v>
      </c>
      <c r="N16" s="39">
        <v>4987</v>
      </c>
      <c r="O16" s="39">
        <v>4109</v>
      </c>
      <c r="P16" s="39">
        <v>4000</v>
      </c>
      <c r="Q16" s="39">
        <v>3845</v>
      </c>
      <c r="R16" s="39">
        <v>3673</v>
      </c>
      <c r="S16" s="39">
        <v>3307</v>
      </c>
      <c r="T16" s="39">
        <v>2770</v>
      </c>
      <c r="U16" s="38"/>
      <c r="V16" s="39">
        <v>59197</v>
      </c>
      <c r="W16" s="39">
        <v>4508</v>
      </c>
      <c r="X16" s="39">
        <v>40</v>
      </c>
      <c r="Y16" s="22"/>
    </row>
    <row r="17" spans="1:25" s="23" customFormat="1" ht="12.75" x14ac:dyDescent="0.2">
      <c r="A17" s="21" t="s">
        <v>10</v>
      </c>
      <c r="B17" s="39">
        <v>80000</v>
      </c>
      <c r="C17" s="39">
        <v>1545</v>
      </c>
      <c r="D17" s="39">
        <v>2598</v>
      </c>
      <c r="E17" s="39">
        <v>3178</v>
      </c>
      <c r="F17" s="39">
        <v>3640</v>
      </c>
      <c r="G17" s="39">
        <v>4188</v>
      </c>
      <c r="H17" s="39">
        <v>4432</v>
      </c>
      <c r="I17" s="39">
        <v>4908</v>
      </c>
      <c r="J17" s="39">
        <v>5027</v>
      </c>
      <c r="K17" s="39">
        <v>5262</v>
      </c>
      <c r="L17" s="39">
        <v>5561</v>
      </c>
      <c r="M17" s="39">
        <v>5942</v>
      </c>
      <c r="N17" s="39">
        <v>5896</v>
      </c>
      <c r="O17" s="39">
        <v>5169</v>
      </c>
      <c r="P17" s="39">
        <v>5209</v>
      </c>
      <c r="Q17" s="39">
        <v>4934</v>
      </c>
      <c r="R17" s="39">
        <v>4694</v>
      </c>
      <c r="S17" s="39">
        <v>4243</v>
      </c>
      <c r="T17" s="39">
        <v>3574</v>
      </c>
      <c r="U17" s="38"/>
      <c r="V17" s="39">
        <v>72231</v>
      </c>
      <c r="W17" s="39">
        <v>7768</v>
      </c>
      <c r="X17" s="39">
        <v>1</v>
      </c>
      <c r="Y17" s="22"/>
    </row>
    <row r="18" spans="1:25" s="23" customFormat="1" ht="12.75" x14ac:dyDescent="0.2">
      <c r="A18" s="21" t="s">
        <v>11</v>
      </c>
      <c r="B18" s="39">
        <v>43712</v>
      </c>
      <c r="C18" s="39">
        <v>444</v>
      </c>
      <c r="D18" s="39">
        <v>1233</v>
      </c>
      <c r="E18" s="39">
        <v>1836</v>
      </c>
      <c r="F18" s="39">
        <v>2122</v>
      </c>
      <c r="G18" s="39">
        <v>2506</v>
      </c>
      <c r="H18" s="39">
        <v>2705</v>
      </c>
      <c r="I18" s="39">
        <v>3237</v>
      </c>
      <c r="J18" s="39">
        <v>3357</v>
      </c>
      <c r="K18" s="39">
        <v>3490</v>
      </c>
      <c r="L18" s="39">
        <v>3441</v>
      </c>
      <c r="M18" s="39">
        <v>3756</v>
      </c>
      <c r="N18" s="39">
        <v>3574</v>
      </c>
      <c r="O18" s="39">
        <v>2310</v>
      </c>
      <c r="P18" s="39">
        <v>2179</v>
      </c>
      <c r="Q18" s="39">
        <v>2137</v>
      </c>
      <c r="R18" s="39">
        <v>1980</v>
      </c>
      <c r="S18" s="39">
        <v>1797</v>
      </c>
      <c r="T18" s="39">
        <v>1608</v>
      </c>
      <c r="U18" s="38"/>
      <c r="V18" s="39">
        <v>40688</v>
      </c>
      <c r="W18" s="39">
        <v>3024</v>
      </c>
      <c r="X18" s="39">
        <v>0</v>
      </c>
      <c r="Y18" s="22"/>
    </row>
    <row r="19" spans="1:25" s="23" customFormat="1" ht="12.75" x14ac:dyDescent="0.2">
      <c r="A19" s="21" t="s">
        <v>12</v>
      </c>
      <c r="B19" s="39">
        <v>34765</v>
      </c>
      <c r="C19" s="39">
        <v>573</v>
      </c>
      <c r="D19" s="39">
        <v>943</v>
      </c>
      <c r="E19" s="39">
        <v>1283</v>
      </c>
      <c r="F19" s="39">
        <v>1491</v>
      </c>
      <c r="G19" s="39">
        <v>1734</v>
      </c>
      <c r="H19" s="39">
        <v>1942</v>
      </c>
      <c r="I19" s="39">
        <v>2196</v>
      </c>
      <c r="J19" s="39">
        <v>2409</v>
      </c>
      <c r="K19" s="39">
        <v>2610</v>
      </c>
      <c r="L19" s="39">
        <v>2620</v>
      </c>
      <c r="M19" s="39">
        <v>2683</v>
      </c>
      <c r="N19" s="39">
        <v>2625</v>
      </c>
      <c r="O19" s="39">
        <v>2335</v>
      </c>
      <c r="P19" s="39">
        <v>2262</v>
      </c>
      <c r="Q19" s="39">
        <v>2050</v>
      </c>
      <c r="R19" s="39">
        <v>1867</v>
      </c>
      <c r="S19" s="39">
        <v>1686</v>
      </c>
      <c r="T19" s="39">
        <v>1456</v>
      </c>
      <c r="U19" s="38"/>
      <c r="V19" s="39">
        <v>32004</v>
      </c>
      <c r="W19" s="39">
        <v>2755</v>
      </c>
      <c r="X19" s="39">
        <v>6</v>
      </c>
      <c r="Y19" s="22"/>
    </row>
    <row r="20" spans="1:25" s="23" customFormat="1" ht="12.75" x14ac:dyDescent="0.2">
      <c r="A20" s="21" t="s">
        <v>13</v>
      </c>
      <c r="B20" s="39">
        <v>11796</v>
      </c>
      <c r="C20" s="39">
        <v>296</v>
      </c>
      <c r="D20" s="39">
        <v>601</v>
      </c>
      <c r="E20" s="39">
        <v>680</v>
      </c>
      <c r="F20" s="39">
        <v>751</v>
      </c>
      <c r="G20" s="39">
        <v>772</v>
      </c>
      <c r="H20" s="39">
        <v>782</v>
      </c>
      <c r="I20" s="39">
        <v>810</v>
      </c>
      <c r="J20" s="39">
        <v>787</v>
      </c>
      <c r="K20" s="39">
        <v>816</v>
      </c>
      <c r="L20" s="39">
        <v>846</v>
      </c>
      <c r="M20" s="39">
        <v>799</v>
      </c>
      <c r="N20" s="39">
        <v>838</v>
      </c>
      <c r="O20" s="39">
        <v>527</v>
      </c>
      <c r="P20" s="39">
        <v>550</v>
      </c>
      <c r="Q20" s="39">
        <v>541</v>
      </c>
      <c r="R20" s="39">
        <v>524</v>
      </c>
      <c r="S20" s="39">
        <v>455</v>
      </c>
      <c r="T20" s="39">
        <v>421</v>
      </c>
      <c r="U20" s="38"/>
      <c r="V20" s="39">
        <v>11032</v>
      </c>
      <c r="W20" s="39">
        <v>764</v>
      </c>
      <c r="X20" s="39">
        <v>0</v>
      </c>
      <c r="Y20" s="22"/>
    </row>
    <row r="21" spans="1:25" s="23" customFormat="1" ht="12.75" x14ac:dyDescent="0.2">
      <c r="A21" s="21" t="s">
        <v>14</v>
      </c>
      <c r="B21" s="39">
        <v>24416</v>
      </c>
      <c r="C21" s="39">
        <v>456</v>
      </c>
      <c r="D21" s="39">
        <v>1032</v>
      </c>
      <c r="E21" s="39">
        <v>1263</v>
      </c>
      <c r="F21" s="39">
        <v>1342</v>
      </c>
      <c r="G21" s="39">
        <v>1549</v>
      </c>
      <c r="H21" s="39">
        <v>1595</v>
      </c>
      <c r="I21" s="39">
        <v>1712</v>
      </c>
      <c r="J21" s="39">
        <v>1671</v>
      </c>
      <c r="K21" s="39">
        <v>1737</v>
      </c>
      <c r="L21" s="39">
        <v>1773</v>
      </c>
      <c r="M21" s="39">
        <v>1846</v>
      </c>
      <c r="N21" s="39">
        <v>1840</v>
      </c>
      <c r="O21" s="39">
        <v>1261</v>
      </c>
      <c r="P21" s="39">
        <v>1266</v>
      </c>
      <c r="Q21" s="39">
        <v>1125</v>
      </c>
      <c r="R21" s="39">
        <v>1069</v>
      </c>
      <c r="S21" s="39">
        <v>949</v>
      </c>
      <c r="T21" s="39">
        <v>930</v>
      </c>
      <c r="U21" s="38"/>
      <c r="V21" s="39">
        <v>22877</v>
      </c>
      <c r="W21" s="39">
        <v>1539</v>
      </c>
      <c r="X21" s="39">
        <v>0</v>
      </c>
      <c r="Y21" s="22"/>
    </row>
    <row r="22" spans="1:25" s="5" customFormat="1" ht="12.75" x14ac:dyDescent="0.2">
      <c r="A22" s="26" t="s">
        <v>15</v>
      </c>
      <c r="B22" s="39">
        <v>51379</v>
      </c>
      <c r="C22" s="39">
        <v>675</v>
      </c>
      <c r="D22" s="39">
        <v>1586</v>
      </c>
      <c r="E22" s="39">
        <v>2101</v>
      </c>
      <c r="F22" s="39">
        <v>2390</v>
      </c>
      <c r="G22" s="39">
        <v>2749</v>
      </c>
      <c r="H22" s="39">
        <v>3010</v>
      </c>
      <c r="I22" s="39">
        <v>3238</v>
      </c>
      <c r="J22" s="39">
        <v>3611</v>
      </c>
      <c r="K22" s="39">
        <v>3725</v>
      </c>
      <c r="L22" s="39">
        <v>3855</v>
      </c>
      <c r="M22" s="39">
        <v>3977</v>
      </c>
      <c r="N22" s="39">
        <v>4006</v>
      </c>
      <c r="O22" s="39">
        <v>2995</v>
      </c>
      <c r="P22" s="39">
        <v>3114</v>
      </c>
      <c r="Q22" s="39">
        <v>2923</v>
      </c>
      <c r="R22" s="39">
        <v>2659</v>
      </c>
      <c r="S22" s="39">
        <v>2543</v>
      </c>
      <c r="T22" s="39">
        <v>2222</v>
      </c>
      <c r="U22" s="38"/>
      <c r="V22" s="39">
        <v>47848</v>
      </c>
      <c r="W22" s="39">
        <v>3531</v>
      </c>
      <c r="X22" s="39">
        <v>0</v>
      </c>
      <c r="Y22" s="22"/>
    </row>
    <row r="23" spans="1:25" s="23" customFormat="1" ht="12.75" x14ac:dyDescent="0.2">
      <c r="A23" s="21" t="s">
        <v>16</v>
      </c>
      <c r="B23" s="39">
        <v>30157</v>
      </c>
      <c r="C23" s="39">
        <v>584</v>
      </c>
      <c r="D23" s="39">
        <v>966</v>
      </c>
      <c r="E23" s="39">
        <v>1210</v>
      </c>
      <c r="F23" s="39">
        <v>1406</v>
      </c>
      <c r="G23" s="39">
        <v>1579</v>
      </c>
      <c r="H23" s="39">
        <v>1654</v>
      </c>
      <c r="I23" s="39">
        <v>1940</v>
      </c>
      <c r="J23" s="39">
        <v>2107</v>
      </c>
      <c r="K23" s="39">
        <v>2152</v>
      </c>
      <c r="L23" s="39">
        <v>2220</v>
      </c>
      <c r="M23" s="39">
        <v>2157</v>
      </c>
      <c r="N23" s="39">
        <v>2121</v>
      </c>
      <c r="O23" s="39">
        <v>2001</v>
      </c>
      <c r="P23" s="39">
        <v>1859</v>
      </c>
      <c r="Q23" s="39">
        <v>1848</v>
      </c>
      <c r="R23" s="39">
        <v>1665</v>
      </c>
      <c r="S23" s="39">
        <v>1470</v>
      </c>
      <c r="T23" s="39">
        <v>1218</v>
      </c>
      <c r="U23" s="38"/>
      <c r="V23" s="39">
        <v>27912</v>
      </c>
      <c r="W23" s="39">
        <v>2243</v>
      </c>
      <c r="X23" s="39">
        <v>2</v>
      </c>
      <c r="Y23" s="22"/>
    </row>
    <row r="24" spans="1:25" s="23" customFormat="1" ht="12.75" x14ac:dyDescent="0.2">
      <c r="A24" s="21" t="s">
        <v>17</v>
      </c>
      <c r="B24" s="39">
        <v>83833</v>
      </c>
      <c r="C24" s="39">
        <v>1381</v>
      </c>
      <c r="D24" s="39">
        <v>2718</v>
      </c>
      <c r="E24" s="39">
        <v>3485</v>
      </c>
      <c r="F24" s="39">
        <v>4132</v>
      </c>
      <c r="G24" s="39">
        <v>4613</v>
      </c>
      <c r="H24" s="39">
        <v>4778</v>
      </c>
      <c r="I24" s="39">
        <v>5332</v>
      </c>
      <c r="J24" s="39">
        <v>5565</v>
      </c>
      <c r="K24" s="39">
        <v>5910</v>
      </c>
      <c r="L24" s="39">
        <v>5875</v>
      </c>
      <c r="M24" s="39">
        <v>5943</v>
      </c>
      <c r="N24" s="39">
        <v>6165</v>
      </c>
      <c r="O24" s="39">
        <v>5156</v>
      </c>
      <c r="P24" s="39">
        <v>4927</v>
      </c>
      <c r="Q24" s="39">
        <v>4919</v>
      </c>
      <c r="R24" s="39">
        <v>4525</v>
      </c>
      <c r="S24" s="39">
        <v>4420</v>
      </c>
      <c r="T24" s="39">
        <v>3989</v>
      </c>
      <c r="U24" s="38"/>
      <c r="V24" s="39">
        <v>75604</v>
      </c>
      <c r="W24" s="39">
        <v>8156</v>
      </c>
      <c r="X24" s="39">
        <v>73</v>
      </c>
      <c r="Y24" s="22"/>
    </row>
    <row r="25" spans="1:25" s="5" customFormat="1" ht="12.75" x14ac:dyDescent="0.2">
      <c r="A25" s="26" t="s">
        <v>18</v>
      </c>
      <c r="B25" s="39">
        <v>184737</v>
      </c>
      <c r="C25" s="39">
        <v>2841</v>
      </c>
      <c r="D25" s="39">
        <v>6193</v>
      </c>
      <c r="E25" s="39">
        <v>8303</v>
      </c>
      <c r="F25" s="39">
        <v>9592</v>
      </c>
      <c r="G25" s="39">
        <v>10810</v>
      </c>
      <c r="H25" s="39">
        <v>11343</v>
      </c>
      <c r="I25" s="39">
        <v>12409</v>
      </c>
      <c r="J25" s="39">
        <v>12931</v>
      </c>
      <c r="K25" s="39">
        <v>13698</v>
      </c>
      <c r="L25" s="39">
        <v>13721</v>
      </c>
      <c r="M25" s="39">
        <v>14261</v>
      </c>
      <c r="N25" s="39">
        <v>13996</v>
      </c>
      <c r="O25" s="39">
        <v>10502</v>
      </c>
      <c r="P25" s="39">
        <v>9869</v>
      </c>
      <c r="Q25" s="39">
        <v>9427</v>
      </c>
      <c r="R25" s="39">
        <v>8888</v>
      </c>
      <c r="S25" s="39">
        <v>8395</v>
      </c>
      <c r="T25" s="39">
        <v>7558</v>
      </c>
      <c r="U25" s="38"/>
      <c r="V25" s="39">
        <v>168100</v>
      </c>
      <c r="W25" s="39">
        <v>15920</v>
      </c>
      <c r="X25" s="39">
        <v>717</v>
      </c>
      <c r="Y25" s="22"/>
    </row>
    <row r="26" spans="1:25" s="5" customFormat="1" ht="12.75" x14ac:dyDescent="0.2">
      <c r="A26" s="26" t="s">
        <v>19</v>
      </c>
      <c r="B26" s="39">
        <v>34994</v>
      </c>
      <c r="C26" s="39">
        <v>539</v>
      </c>
      <c r="D26" s="39">
        <v>1145</v>
      </c>
      <c r="E26" s="39">
        <v>1428</v>
      </c>
      <c r="F26" s="39">
        <v>1673</v>
      </c>
      <c r="G26" s="39">
        <v>1871</v>
      </c>
      <c r="H26" s="39">
        <v>2098</v>
      </c>
      <c r="I26" s="39">
        <v>2234</v>
      </c>
      <c r="J26" s="39">
        <v>2377</v>
      </c>
      <c r="K26" s="39">
        <v>2468</v>
      </c>
      <c r="L26" s="39">
        <v>2541</v>
      </c>
      <c r="M26" s="39">
        <v>2697</v>
      </c>
      <c r="N26" s="39">
        <v>2475</v>
      </c>
      <c r="O26" s="39">
        <v>2163</v>
      </c>
      <c r="P26" s="39">
        <v>2099</v>
      </c>
      <c r="Q26" s="39">
        <v>1989</v>
      </c>
      <c r="R26" s="39">
        <v>1895</v>
      </c>
      <c r="S26" s="39">
        <v>1709</v>
      </c>
      <c r="T26" s="39">
        <v>1593</v>
      </c>
      <c r="U26" s="38"/>
      <c r="V26" s="39">
        <v>31734</v>
      </c>
      <c r="W26" s="39">
        <v>3260</v>
      </c>
      <c r="X26" s="39">
        <v>0</v>
      </c>
      <c r="Y26" s="22"/>
    </row>
    <row r="27" spans="1:25" s="23" customFormat="1" ht="12.75" x14ac:dyDescent="0.2">
      <c r="A27" s="21" t="s">
        <v>20</v>
      </c>
      <c r="B27" s="39">
        <v>9734</v>
      </c>
      <c r="C27" s="39">
        <v>188</v>
      </c>
      <c r="D27" s="39">
        <v>331</v>
      </c>
      <c r="E27" s="39">
        <v>450</v>
      </c>
      <c r="F27" s="39">
        <v>499</v>
      </c>
      <c r="G27" s="39">
        <v>555</v>
      </c>
      <c r="H27" s="39">
        <v>600</v>
      </c>
      <c r="I27" s="39">
        <v>651</v>
      </c>
      <c r="J27" s="39">
        <v>669</v>
      </c>
      <c r="K27" s="39">
        <v>695</v>
      </c>
      <c r="L27" s="39">
        <v>739</v>
      </c>
      <c r="M27" s="39">
        <v>739</v>
      </c>
      <c r="N27" s="39">
        <v>685</v>
      </c>
      <c r="O27" s="39">
        <v>569</v>
      </c>
      <c r="P27" s="39">
        <v>538</v>
      </c>
      <c r="Q27" s="39">
        <v>538</v>
      </c>
      <c r="R27" s="39">
        <v>468</v>
      </c>
      <c r="S27" s="39">
        <v>445</v>
      </c>
      <c r="T27" s="39">
        <v>375</v>
      </c>
      <c r="U27" s="38"/>
      <c r="V27" s="39">
        <v>8917</v>
      </c>
      <c r="W27" s="39">
        <v>817</v>
      </c>
      <c r="X27" s="39">
        <v>0</v>
      </c>
      <c r="Y27" s="22"/>
    </row>
    <row r="28" spans="1:25" s="23" customFormat="1" ht="12.75" x14ac:dyDescent="0.2">
      <c r="A28" s="21" t="s">
        <v>21</v>
      </c>
      <c r="B28" s="39">
        <v>55493</v>
      </c>
      <c r="C28" s="39">
        <v>735</v>
      </c>
      <c r="D28" s="39">
        <v>1426</v>
      </c>
      <c r="E28" s="39">
        <v>1987</v>
      </c>
      <c r="F28" s="39">
        <v>2285</v>
      </c>
      <c r="G28" s="39">
        <v>2639</v>
      </c>
      <c r="H28" s="39">
        <v>3005</v>
      </c>
      <c r="I28" s="39">
        <v>3502</v>
      </c>
      <c r="J28" s="39">
        <v>3795</v>
      </c>
      <c r="K28" s="39">
        <v>4083</v>
      </c>
      <c r="L28" s="39">
        <v>4049</v>
      </c>
      <c r="M28" s="39">
        <v>4205</v>
      </c>
      <c r="N28" s="39">
        <v>4200</v>
      </c>
      <c r="O28" s="39">
        <v>3963</v>
      </c>
      <c r="P28" s="39">
        <v>3712</v>
      </c>
      <c r="Q28" s="39">
        <v>3436</v>
      </c>
      <c r="R28" s="39">
        <v>3186</v>
      </c>
      <c r="S28" s="39">
        <v>2850</v>
      </c>
      <c r="T28" s="39">
        <v>2435</v>
      </c>
      <c r="U28" s="38"/>
      <c r="V28" s="39">
        <v>50409</v>
      </c>
      <c r="W28" s="39">
        <v>4663</v>
      </c>
      <c r="X28" s="39">
        <v>421</v>
      </c>
      <c r="Y28" s="22"/>
    </row>
    <row r="29" spans="1:25" s="23" customFormat="1" ht="12.75" x14ac:dyDescent="0.2">
      <c r="A29" s="21" t="s">
        <v>22</v>
      </c>
      <c r="B29" s="39">
        <v>35800</v>
      </c>
      <c r="C29" s="39">
        <v>636</v>
      </c>
      <c r="D29" s="39">
        <v>1107</v>
      </c>
      <c r="E29" s="39">
        <v>1395</v>
      </c>
      <c r="F29" s="39">
        <v>1645</v>
      </c>
      <c r="G29" s="39">
        <v>1922</v>
      </c>
      <c r="H29" s="39">
        <v>2039</v>
      </c>
      <c r="I29" s="39">
        <v>2263</v>
      </c>
      <c r="J29" s="39">
        <v>2471</v>
      </c>
      <c r="K29" s="39">
        <v>2646</v>
      </c>
      <c r="L29" s="39">
        <v>2677</v>
      </c>
      <c r="M29" s="39">
        <v>2726</v>
      </c>
      <c r="N29" s="39">
        <v>2619</v>
      </c>
      <c r="O29" s="39">
        <v>2407</v>
      </c>
      <c r="P29" s="39">
        <v>2312</v>
      </c>
      <c r="Q29" s="39">
        <v>2001</v>
      </c>
      <c r="R29" s="39">
        <v>1745</v>
      </c>
      <c r="S29" s="39">
        <v>1729</v>
      </c>
      <c r="T29" s="39">
        <v>1460</v>
      </c>
      <c r="U29" s="38"/>
      <c r="V29" s="39">
        <v>32980</v>
      </c>
      <c r="W29" s="39">
        <v>2817</v>
      </c>
      <c r="X29" s="39">
        <v>3</v>
      </c>
      <c r="Y29" s="22"/>
    </row>
    <row r="30" spans="1:25" s="23" customFormat="1" ht="12.75" x14ac:dyDescent="0.2">
      <c r="A30" s="21" t="s">
        <v>23</v>
      </c>
      <c r="B30" s="39">
        <v>32758</v>
      </c>
      <c r="C30" s="39">
        <v>568</v>
      </c>
      <c r="D30" s="39">
        <v>1107</v>
      </c>
      <c r="E30" s="39">
        <v>1372</v>
      </c>
      <c r="F30" s="39">
        <v>1605</v>
      </c>
      <c r="G30" s="39">
        <v>1699</v>
      </c>
      <c r="H30" s="39">
        <v>1960</v>
      </c>
      <c r="I30" s="39">
        <v>2153</v>
      </c>
      <c r="J30" s="39">
        <v>2199</v>
      </c>
      <c r="K30" s="39">
        <v>2283</v>
      </c>
      <c r="L30" s="39">
        <v>2334</v>
      </c>
      <c r="M30" s="39">
        <v>2463</v>
      </c>
      <c r="N30" s="39">
        <v>2487</v>
      </c>
      <c r="O30" s="39">
        <v>2040</v>
      </c>
      <c r="P30" s="39">
        <v>1879</v>
      </c>
      <c r="Q30" s="39">
        <v>1886</v>
      </c>
      <c r="R30" s="39">
        <v>1650</v>
      </c>
      <c r="S30" s="39">
        <v>1650</v>
      </c>
      <c r="T30" s="39">
        <v>1423</v>
      </c>
      <c r="U30" s="38"/>
      <c r="V30" s="39">
        <v>29689</v>
      </c>
      <c r="W30" s="39">
        <v>2976</v>
      </c>
      <c r="X30" s="39">
        <v>93</v>
      </c>
      <c r="Y30" s="22"/>
    </row>
    <row r="31" spans="1:25" s="23" customFormat="1" ht="12.75" x14ac:dyDescent="0.2">
      <c r="A31" s="24" t="s">
        <v>24</v>
      </c>
      <c r="B31" s="39">
        <v>28480</v>
      </c>
      <c r="C31" s="39">
        <v>466</v>
      </c>
      <c r="D31" s="39">
        <v>771</v>
      </c>
      <c r="E31" s="39">
        <v>1066</v>
      </c>
      <c r="F31" s="39">
        <v>1254</v>
      </c>
      <c r="G31" s="39">
        <v>1429</v>
      </c>
      <c r="H31" s="39">
        <v>1525</v>
      </c>
      <c r="I31" s="39">
        <v>1821</v>
      </c>
      <c r="J31" s="39">
        <v>1947</v>
      </c>
      <c r="K31" s="39">
        <v>2017</v>
      </c>
      <c r="L31" s="39">
        <v>2021</v>
      </c>
      <c r="M31" s="39">
        <v>2138</v>
      </c>
      <c r="N31" s="39">
        <v>2076</v>
      </c>
      <c r="O31" s="39">
        <v>1906</v>
      </c>
      <c r="P31" s="39">
        <v>1890</v>
      </c>
      <c r="Q31" s="39">
        <v>1806</v>
      </c>
      <c r="R31" s="39">
        <v>1641</v>
      </c>
      <c r="S31" s="39">
        <v>1430</v>
      </c>
      <c r="T31" s="39">
        <v>1276</v>
      </c>
      <c r="U31" s="40"/>
      <c r="V31" s="39">
        <v>25212</v>
      </c>
      <c r="W31" s="39">
        <v>3268</v>
      </c>
      <c r="X31" s="39">
        <v>0</v>
      </c>
      <c r="Y31" s="22"/>
    </row>
    <row r="32" spans="1:25" x14ac:dyDescent="0.25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4"/>
    </row>
    <row r="33" spans="1:25" s="23" customFormat="1" ht="12.75" x14ac:dyDescent="0.2">
      <c r="A33" s="45" t="s">
        <v>25</v>
      </c>
      <c r="B33" s="46">
        <v>805799</v>
      </c>
      <c r="C33" s="39">
        <v>12828</v>
      </c>
      <c r="D33" s="39">
        <v>25673</v>
      </c>
      <c r="E33" s="39">
        <v>33576</v>
      </c>
      <c r="F33" s="39">
        <v>38785</v>
      </c>
      <c r="G33" s="39">
        <v>43913</v>
      </c>
      <c r="H33" s="39">
        <v>46888</v>
      </c>
      <c r="I33" s="39">
        <v>52322</v>
      </c>
      <c r="J33" s="39">
        <v>55146</v>
      </c>
      <c r="K33" s="39">
        <v>58148</v>
      </c>
      <c r="L33" s="39">
        <v>58740</v>
      </c>
      <c r="M33" s="39">
        <v>61192</v>
      </c>
      <c r="N33" s="39">
        <v>60590</v>
      </c>
      <c r="O33" s="39">
        <v>49413</v>
      </c>
      <c r="P33" s="39">
        <v>47665</v>
      </c>
      <c r="Q33" s="39">
        <v>45405</v>
      </c>
      <c r="R33" s="39">
        <v>42129</v>
      </c>
      <c r="S33" s="39">
        <v>39078</v>
      </c>
      <c r="T33" s="39">
        <v>34308</v>
      </c>
      <c r="U33" s="47"/>
      <c r="V33" s="47">
        <v>736434</v>
      </c>
      <c r="W33" s="47">
        <v>68009</v>
      </c>
      <c r="X33" s="47">
        <v>1356</v>
      </c>
      <c r="Y33" s="11">
        <f t="shared" ref="Y33" si="0">SUM(Y16:Y31)</f>
        <v>0</v>
      </c>
    </row>
    <row r="34" spans="1:25" x14ac:dyDescent="0.25">
      <c r="A34" s="27" t="s">
        <v>26</v>
      </c>
      <c r="B34" s="28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12"/>
      <c r="P34" s="6"/>
      <c r="Q34" s="12"/>
      <c r="R34" s="6"/>
      <c r="S34" s="12"/>
      <c r="T34" s="12"/>
      <c r="U34" s="12"/>
      <c r="V34" s="12"/>
      <c r="W34" s="12"/>
      <c r="X34" s="6"/>
      <c r="Y34" s="12"/>
    </row>
    <row r="35" spans="1:25" s="5" customFormat="1" ht="12.75" x14ac:dyDescent="0.2">
      <c r="A35" s="29" t="s">
        <v>27</v>
      </c>
      <c r="B35" s="28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5.5" customHeight="1" x14ac:dyDescent="0.25">
      <c r="A36" s="68" t="s">
        <v>36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12"/>
    </row>
    <row r="37" spans="1:25" x14ac:dyDescent="0.25">
      <c r="A37" s="69" t="s">
        <v>28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12"/>
      <c r="X37" s="12"/>
      <c r="Y37" s="12"/>
    </row>
    <row r="38" spans="1:25" x14ac:dyDescent="0.25">
      <c r="A38" s="48"/>
    </row>
    <row r="39" spans="1:25" x14ac:dyDescent="0.25">
      <c r="A39" s="48"/>
    </row>
    <row r="40" spans="1:25" x14ac:dyDescent="0.25">
      <c r="A40" s="48"/>
      <c r="L40" s="49"/>
    </row>
  </sheetData>
  <mergeCells count="24">
    <mergeCell ref="A36:X36"/>
    <mergeCell ref="A37:V37"/>
    <mergeCell ref="Q12:Q15"/>
    <mergeCell ref="R12:R15"/>
    <mergeCell ref="S12:S15"/>
    <mergeCell ref="Y12:Y15"/>
    <mergeCell ref="T14:T15"/>
    <mergeCell ref="V14:X14"/>
    <mergeCell ref="K12:K15"/>
    <mergeCell ref="L12:L15"/>
    <mergeCell ref="M12:M15"/>
    <mergeCell ref="N12:N15"/>
    <mergeCell ref="O12:O15"/>
    <mergeCell ref="P12:P15"/>
    <mergeCell ref="B8:X11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Tabelle1-lfd.Fälle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2019-05-10T12:17:50Z</cp:lastPrinted>
  <dcterms:created xsi:type="dcterms:W3CDTF">2017-08-31T09:03:08Z</dcterms:created>
  <dcterms:modified xsi:type="dcterms:W3CDTF">2019-07-04T14:34:30Z</dcterms:modified>
</cp:coreProperties>
</file>