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065" windowHeight="11460"/>
  </bookViews>
  <sheets>
    <sheet name="Statistik" sheetId="1" r:id="rId1"/>
  </sheets>
  <definedNames>
    <definedName name="_GoBack" localSheetId="0">Statistik!$B$30</definedName>
    <definedName name="_xlnm.Print_Area" localSheetId="0">Statistik!$A$1:$BY$36</definedName>
  </definedNames>
  <calcPr calcId="145621"/>
</workbook>
</file>

<file path=xl/calcChain.xml><?xml version="1.0" encoding="utf-8"?>
<calcChain xmlns="http://schemas.openxmlformats.org/spreadsheetml/2006/main">
  <c r="BY27" i="1" l="1"/>
  <c r="E20" i="1" l="1"/>
  <c r="E11" i="1" l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10" i="1"/>
  <c r="BJ27" i="1" l="1"/>
  <c r="BI27" i="1"/>
  <c r="BH27" i="1"/>
  <c r="AU27" i="1"/>
  <c r="AT27" i="1"/>
  <c r="AS27" i="1"/>
  <c r="AR27" i="1"/>
  <c r="AQ27" i="1"/>
  <c r="AP27" i="1"/>
  <c r="AO27" i="1"/>
  <c r="AN27" i="1"/>
  <c r="AM27" i="1"/>
  <c r="Z27" i="1"/>
  <c r="Y27" i="1"/>
  <c r="X27" i="1"/>
  <c r="W27" i="1"/>
  <c r="V27" i="1"/>
  <c r="U27" i="1"/>
  <c r="BX27" i="1"/>
  <c r="BW27" i="1"/>
  <c r="BV27" i="1"/>
  <c r="BU27" i="1"/>
  <c r="BT27" i="1"/>
  <c r="BS27" i="1"/>
  <c r="BR27" i="1"/>
  <c r="BQ27" i="1"/>
  <c r="BP27" i="1"/>
  <c r="BA27" i="1"/>
  <c r="AZ27" i="1"/>
  <c r="AY27" i="1"/>
  <c r="AX27" i="1"/>
  <c r="AW27" i="1"/>
  <c r="AV27" i="1"/>
  <c r="AI27" i="1"/>
  <c r="AH27" i="1"/>
  <c r="AG27" i="1"/>
  <c r="N27" i="1"/>
  <c r="M27" i="1"/>
  <c r="L27" i="1"/>
  <c r="G27" i="1"/>
  <c r="F27" i="1"/>
  <c r="BK27" i="1"/>
  <c r="BE27" i="1"/>
  <c r="BB27" i="1"/>
  <c r="AJ27" i="1"/>
  <c r="AD27" i="1"/>
  <c r="AA27" i="1"/>
  <c r="R27" i="1"/>
  <c r="O27" i="1"/>
  <c r="I27" i="1"/>
  <c r="D27" i="1"/>
  <c r="C27" i="1"/>
  <c r="AL27" i="1"/>
  <c r="AK27" i="1"/>
  <c r="BG27" i="1"/>
  <c r="BF27" i="1"/>
  <c r="BD27" i="1"/>
  <c r="BC27" i="1"/>
  <c r="Q27" i="1"/>
  <c r="P27" i="1"/>
  <c r="BO27" i="1"/>
  <c r="BN27" i="1"/>
  <c r="BM27" i="1"/>
  <c r="BL27" i="1"/>
  <c r="AF27" i="1"/>
  <c r="AE27" i="1"/>
  <c r="AB27" i="1"/>
  <c r="T27" i="1"/>
  <c r="S27" i="1"/>
  <c r="K27" i="1"/>
  <c r="J27" i="1"/>
  <c r="H27" i="1"/>
  <c r="AC27" i="1"/>
  <c r="B27" i="1"/>
  <c r="E27" i="1" l="1"/>
</calcChain>
</file>

<file path=xl/sharedStrings.xml><?xml version="1.0" encoding="utf-8"?>
<sst xmlns="http://schemas.openxmlformats.org/spreadsheetml/2006/main" count="134" uniqueCount="58">
  <si>
    <t>Gesamt</t>
  </si>
  <si>
    <t>weibl.</t>
  </si>
  <si>
    <t>männl.</t>
  </si>
  <si>
    <t>Herkunft n. 
bekannt</t>
  </si>
  <si>
    <t>gesamt</t>
  </si>
  <si>
    <t>%-Anteil
weibl.</t>
  </si>
  <si>
    <t>Freiwillige</t>
  </si>
  <si>
    <t>Gesamtzahl</t>
  </si>
  <si>
    <t>jünger als 18 Jahre</t>
  </si>
  <si>
    <t>18 Jahre und älter</t>
  </si>
  <si>
    <t>ohne Schulabschluss</t>
  </si>
  <si>
    <t>Mittlere Reife, Fachoberschulreife, Mittlerer Schulabschluss, Realschulabschluss</t>
  </si>
  <si>
    <t>Fachhochulreife, Hochschulreife</t>
  </si>
  <si>
    <t>Ausbildung/Studium (nur höchster Abschluss)</t>
  </si>
  <si>
    <t>abgebrochene Berufsausbildung</t>
  </si>
  <si>
    <t>abgeschlossene Berufsausbildung</t>
  </si>
  <si>
    <t>abgebrochenes Hochschulstudium</t>
  </si>
  <si>
    <t>abgeschlossenes Hochschulstudium</t>
  </si>
  <si>
    <t>Angaben zur Dienstdauer</t>
  </si>
  <si>
    <t>zwischen 6 und 11 Monate</t>
  </si>
  <si>
    <t>12 Monate</t>
  </si>
  <si>
    <t>über 12 Monate</t>
  </si>
  <si>
    <t>BaWü</t>
  </si>
  <si>
    <t>Bayern</t>
  </si>
  <si>
    <t>Berlin</t>
  </si>
  <si>
    <t>Brandenburg</t>
  </si>
  <si>
    <t>Bremen</t>
  </si>
  <si>
    <t>Hamburg</t>
  </si>
  <si>
    <t>Hessen</t>
  </si>
  <si>
    <t>Meck.-V.</t>
  </si>
  <si>
    <t>Nieders.</t>
  </si>
  <si>
    <t>NRW</t>
  </si>
  <si>
    <t>Rh.-Pfalz</t>
  </si>
  <si>
    <t>Saarland</t>
  </si>
  <si>
    <t>Sachsen</t>
  </si>
  <si>
    <t>Sachsen-Anh.</t>
  </si>
  <si>
    <t>Schl-H.</t>
  </si>
  <si>
    <t>Thüringen</t>
  </si>
  <si>
    <t>Schl-H. Ausland</t>
  </si>
  <si>
    <t>bei FÖJ Ausland</t>
  </si>
  <si>
    <t>Land/Kontinent; Anzahl Freiwillige</t>
  </si>
  <si>
    <t>Allgemeine Angaben (Alle Angaben zu Alter, Bildungsabschluss, Ausbildung/Studium, Migrationshintergrund und Dienstdauer beziehen sich auf die Gesamtzahl der Freiwilligen zum Stichtag 01.12. und nicht nur auf die Neuzugänge.)</t>
  </si>
  <si>
    <t>keine Angabe</t>
  </si>
  <si>
    <t>ohne Berufsausbildung / ohne Hochschulstudium</t>
  </si>
  <si>
    <t>Statistische Angaben zum Stichtag: 01.12.2018</t>
  </si>
  <si>
    <t>*) zu SH-Ausland:
Dänemark 2
Estland 2
Litauen 2</t>
  </si>
  <si>
    <r>
      <t>über 18 und bis 24 Monate</t>
    </r>
    <r>
      <rPr>
        <b/>
        <vertAlign val="superscript"/>
        <sz val="11"/>
        <color indexed="8"/>
        <rFont val="Arial"/>
        <family val="2"/>
      </rPr>
      <t>7</t>
    </r>
  </si>
  <si>
    <t>Stand: 15.03.2019</t>
  </si>
  <si>
    <t>Hauptschul-abschluss</t>
  </si>
  <si>
    <t>1Neuzugänge: Alle Freiwilligen, die nach dem 31.08. und vor dem 02.12. des in der Stichtagsstatistik abgefragten Jahres ihr FÖJ begonnen haben und am 01.12. noch im Dienst sind.</t>
  </si>
  <si>
    <t>²Verbliebene: Alle Freiwilligen, die aus dem vorherigen Zyklus verblieben sind (also ihr FÖJ vor dem 01.09. des in der Stichtagsstatistik abgefragten Jahres begonnen haben) und zum 01.12. im Dienst waren.</t>
  </si>
  <si>
    <t>³Altersangabe zum Stichtag 01.12.</t>
  </si>
  <si>
    <t xml:space="preserve">4Für Jugendliche aus dem Ausland gilt der Bildungsabschluss aus dem Herkunftsland. </t>
  </si>
  <si>
    <t>Neuzugänge seit Projektbeginn1</t>
  </si>
  <si>
    <t>Verbliebene/Verlän-gerer aus dem vorherigen Zyklus²</t>
  </si>
  <si>
    <t>Alter³</t>
  </si>
  <si>
    <r>
      <t>Bildungsabschluss (nur höchster Abschluss)</t>
    </r>
    <r>
      <rPr>
        <b/>
        <vertAlign val="superscript"/>
        <sz val="11"/>
        <color indexed="8"/>
        <rFont val="Arial"/>
        <family val="2"/>
      </rPr>
      <t>4</t>
    </r>
  </si>
  <si>
    <t>Freiwilliges Ökologisches Jahr - In- und Ausland - Jahr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</si>
</sst>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name val="Arial"/>
      <family val="2"/>
    </font>
    <font>
      <u/>
      <sz val="11"/>
      <color indexed="8"/>
      <name val="Arial"/>
      <family val="2"/>
    </font>
    <font>
      <sz val="11"/>
      <color indexed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2" fillId="0" borderId="0" xfId="0" applyFont="1"/>
    <xf numFmtId="0" fontId="2" fillId="2" borderId="4" xfId="0" applyFont="1" applyFill="1" applyBorder="1"/>
    <xf numFmtId="3" fontId="8" fillId="2" borderId="1" xfId="0" applyNumberFormat="1" applyFont="1" applyFill="1" applyBorder="1" applyAlignment="1">
      <alignment vertical="top" wrapText="1"/>
    </xf>
    <xf numFmtId="3" fontId="2" fillId="2" borderId="11" xfId="0" applyNumberFormat="1" applyFont="1" applyFill="1" applyBorder="1" applyAlignment="1">
      <alignment vertical="top" wrapText="1"/>
    </xf>
    <xf numFmtId="3" fontId="2" fillId="2" borderId="6" xfId="0" applyNumberFormat="1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vertical="top" wrapText="1"/>
    </xf>
    <xf numFmtId="0" fontId="2" fillId="3" borderId="4" xfId="0" applyFont="1" applyFill="1" applyBorder="1"/>
    <xf numFmtId="3" fontId="8" fillId="3" borderId="4" xfId="0" applyNumberFormat="1" applyFont="1" applyFill="1" applyBorder="1" applyAlignment="1">
      <alignment vertical="top"/>
    </xf>
    <xf numFmtId="3" fontId="2" fillId="3" borderId="11" xfId="0" applyNumberFormat="1" applyFont="1" applyFill="1" applyBorder="1" applyAlignment="1">
      <alignment vertical="top"/>
    </xf>
    <xf numFmtId="3" fontId="2" fillId="3" borderId="2" xfId="0" applyNumberFormat="1" applyFont="1" applyFill="1" applyBorder="1" applyAlignment="1">
      <alignment vertical="top"/>
    </xf>
    <xf numFmtId="3" fontId="2" fillId="3" borderId="3" xfId="0" applyNumberFormat="1" applyFont="1" applyFill="1" applyBorder="1" applyAlignment="1">
      <alignment vertical="top"/>
    </xf>
    <xf numFmtId="3" fontId="8" fillId="2" borderId="4" xfId="0" applyNumberFormat="1" applyFont="1" applyFill="1" applyBorder="1" applyAlignment="1">
      <alignment vertical="top"/>
    </xf>
    <xf numFmtId="3" fontId="2" fillId="2" borderId="11" xfId="0" applyNumberFormat="1" applyFont="1" applyFill="1" applyBorder="1" applyAlignment="1">
      <alignment vertical="top"/>
    </xf>
    <xf numFmtId="3" fontId="2" fillId="2" borderId="2" xfId="0" applyNumberFormat="1" applyFont="1" applyFill="1" applyBorder="1" applyAlignment="1">
      <alignment vertical="top"/>
    </xf>
    <xf numFmtId="3" fontId="2" fillId="2" borderId="3" xfId="0" applyNumberFormat="1" applyFont="1" applyFill="1" applyBorder="1" applyAlignment="1">
      <alignment vertical="top"/>
    </xf>
    <xf numFmtId="3" fontId="8" fillId="2" borderId="4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vertical="top" wrapText="1"/>
    </xf>
    <xf numFmtId="3" fontId="8" fillId="3" borderId="4" xfId="0" applyNumberFormat="1" applyFont="1" applyFill="1" applyBorder="1" applyAlignment="1">
      <alignment vertical="top" wrapText="1"/>
    </xf>
    <xf numFmtId="3" fontId="2" fillId="3" borderId="11" xfId="0" applyNumberFormat="1" applyFont="1" applyFill="1" applyBorder="1" applyAlignment="1">
      <alignment vertical="top" wrapText="1"/>
    </xf>
    <xf numFmtId="3" fontId="2" fillId="3" borderId="2" xfId="0" applyNumberFormat="1" applyFont="1" applyFill="1" applyBorder="1" applyAlignment="1">
      <alignment vertical="top" wrapText="1"/>
    </xf>
    <xf numFmtId="3" fontId="2" fillId="3" borderId="3" xfId="0" applyNumberFormat="1" applyFont="1" applyFill="1" applyBorder="1" applyAlignment="1">
      <alignment vertical="top" wrapText="1"/>
    </xf>
    <xf numFmtId="3" fontId="8" fillId="2" borderId="2" xfId="0" applyNumberFormat="1" applyFont="1" applyFill="1" applyBorder="1" applyAlignment="1">
      <alignment vertical="top"/>
    </xf>
    <xf numFmtId="3" fontId="8" fillId="3" borderId="2" xfId="0" applyNumberFormat="1" applyFont="1" applyFill="1" applyBorder="1" applyAlignment="1">
      <alignment vertical="top"/>
    </xf>
    <xf numFmtId="0" fontId="2" fillId="0" borderId="0" xfId="0" applyFont="1" applyBorder="1"/>
    <xf numFmtId="0" fontId="2" fillId="3" borderId="0" xfId="0" applyFont="1" applyFill="1"/>
    <xf numFmtId="0" fontId="7" fillId="0" borderId="4" xfId="0" applyFont="1" applyBorder="1"/>
    <xf numFmtId="0" fontId="8" fillId="3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vertical="top" wrapText="1"/>
    </xf>
    <xf numFmtId="3" fontId="2" fillId="3" borderId="6" xfId="0" applyNumberFormat="1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vertical="top" wrapText="1"/>
    </xf>
    <xf numFmtId="9" fontId="11" fillId="3" borderId="6" xfId="1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3" fontId="2" fillId="3" borderId="7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Border="1"/>
    <xf numFmtId="9" fontId="11" fillId="4" borderId="6" xfId="1" applyFont="1" applyFill="1" applyBorder="1" applyAlignment="1">
      <alignment vertical="top" wrapText="1"/>
    </xf>
    <xf numFmtId="3" fontId="8" fillId="2" borderId="12" xfId="0" applyNumberFormat="1" applyFont="1" applyFill="1" applyBorder="1" applyAlignment="1">
      <alignment horizontal="right" vertical="top" wrapText="1"/>
    </xf>
    <xf numFmtId="3" fontId="2" fillId="2" borderId="7" xfId="0" applyNumberFormat="1" applyFont="1" applyFill="1" applyBorder="1" applyAlignment="1">
      <alignment vertical="top" wrapText="1"/>
    </xf>
    <xf numFmtId="3" fontId="8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vertical="top" wrapText="1"/>
    </xf>
    <xf numFmtId="3" fontId="8" fillId="3" borderId="8" xfId="0" applyNumberFormat="1" applyFont="1" applyFill="1" applyBorder="1" applyAlignment="1">
      <alignment horizontal="right" vertical="top"/>
    </xf>
    <xf numFmtId="3" fontId="12" fillId="3" borderId="3" xfId="0" applyNumberFormat="1" applyFont="1" applyFill="1" applyBorder="1" applyAlignment="1">
      <alignment vertical="top"/>
    </xf>
    <xf numFmtId="3" fontId="9" fillId="3" borderId="4" xfId="0" applyNumberFormat="1" applyFont="1" applyFill="1" applyBorder="1" applyAlignment="1">
      <alignment vertical="top"/>
    </xf>
    <xf numFmtId="3" fontId="12" fillId="3" borderId="4" xfId="0" applyNumberFormat="1" applyFont="1" applyFill="1" applyBorder="1" applyAlignment="1">
      <alignment vertical="top"/>
    </xf>
    <xf numFmtId="3" fontId="12" fillId="3" borderId="2" xfId="0" applyNumberFormat="1" applyFont="1" applyFill="1" applyBorder="1" applyAlignment="1">
      <alignment vertical="top"/>
    </xf>
    <xf numFmtId="3" fontId="12" fillId="3" borderId="11" xfId="0" applyNumberFormat="1" applyFont="1" applyFill="1" applyBorder="1" applyAlignment="1">
      <alignment vertical="top"/>
    </xf>
    <xf numFmtId="0" fontId="12" fillId="3" borderId="3" xfId="0" applyFont="1" applyFill="1" applyBorder="1" applyAlignment="1">
      <alignment vertical="top"/>
    </xf>
    <xf numFmtId="0" fontId="2" fillId="0" borderId="3" xfId="0" applyFont="1" applyBorder="1"/>
    <xf numFmtId="3" fontId="8" fillId="2" borderId="8" xfId="0" applyNumberFormat="1" applyFont="1" applyFill="1" applyBorder="1" applyAlignment="1">
      <alignment vertical="top"/>
    </xf>
    <xf numFmtId="3" fontId="2" fillId="2" borderId="4" xfId="0" applyNumberFormat="1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3" fontId="8" fillId="3" borderId="8" xfId="0" applyNumberFormat="1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3" borderId="4" xfId="0" applyNumberFormat="1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3" fontId="8" fillId="2" borderId="4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8" fillId="3" borderId="4" xfId="0" applyNumberFormat="1" applyFont="1" applyFill="1" applyBorder="1" applyAlignment="1">
      <alignment horizontal="right" vertical="top"/>
    </xf>
    <xf numFmtId="3" fontId="8" fillId="2" borderId="4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3" fontId="8" fillId="3" borderId="4" xfId="0" applyNumberFormat="1" applyFont="1" applyFill="1" applyBorder="1" applyAlignment="1">
      <alignment horizontal="right" vertical="top" wrapText="1"/>
    </xf>
    <xf numFmtId="3" fontId="8" fillId="3" borderId="2" xfId="0" applyNumberFormat="1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3" fontId="2" fillId="3" borderId="9" xfId="0" applyNumberFormat="1" applyFont="1" applyFill="1" applyBorder="1" applyAlignment="1">
      <alignment vertical="top"/>
    </xf>
    <xf numFmtId="3" fontId="2" fillId="3" borderId="10" xfId="0" applyNumberFormat="1" applyFont="1" applyFill="1" applyBorder="1" applyAlignment="1">
      <alignment vertical="top"/>
    </xf>
    <xf numFmtId="3" fontId="2" fillId="3" borderId="13" xfId="0" applyNumberFormat="1" applyFont="1" applyFill="1" applyBorder="1" applyAlignment="1">
      <alignment vertical="top"/>
    </xf>
    <xf numFmtId="3" fontId="2" fillId="3" borderId="4" xfId="0" applyNumberFormat="1" applyFont="1" applyFill="1" applyBorder="1" applyAlignment="1">
      <alignment horizontal="right" vertical="top"/>
    </xf>
    <xf numFmtId="3" fontId="2" fillId="2" borderId="9" xfId="0" applyNumberFormat="1" applyFont="1" applyFill="1" applyBorder="1" applyAlignment="1">
      <alignment vertical="top"/>
    </xf>
    <xf numFmtId="3" fontId="8" fillId="2" borderId="8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vertical="top"/>
    </xf>
    <xf numFmtId="3" fontId="2" fillId="2" borderId="13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/>
    <xf numFmtId="0" fontId="2" fillId="0" borderId="0" xfId="0" applyFont="1" applyAlignment="1">
      <alignment horizontal="left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Border="1"/>
    <xf numFmtId="0" fontId="18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vertical="top"/>
    </xf>
    <xf numFmtId="3" fontId="8" fillId="5" borderId="2" xfId="0" applyNumberFormat="1" applyFont="1" applyFill="1" applyBorder="1" applyAlignment="1">
      <alignment vertical="top"/>
    </xf>
    <xf numFmtId="3" fontId="8" fillId="5" borderId="3" xfId="0" applyNumberFormat="1" applyFont="1" applyFill="1" applyBorder="1" applyAlignment="1">
      <alignment vertical="top"/>
    </xf>
    <xf numFmtId="9" fontId="8" fillId="5" borderId="3" xfId="1" applyFont="1" applyFill="1" applyBorder="1" applyAlignment="1">
      <alignment vertical="top"/>
    </xf>
    <xf numFmtId="3" fontId="8" fillId="5" borderId="11" xfId="0" applyNumberFormat="1" applyFont="1" applyFill="1" applyBorder="1" applyAlignment="1">
      <alignment vertical="top"/>
    </xf>
    <xf numFmtId="3" fontId="8" fillId="5" borderId="4" xfId="0" applyNumberFormat="1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NumberFormat="1" applyFont="1" applyAlignment="1" applyProtection="1">
      <alignment horizontal="left" vertical="top"/>
      <protection locked="0"/>
    </xf>
  </cellXfs>
  <cellStyles count="4">
    <cellStyle name="Prozent" xfId="1" builtinId="5"/>
    <cellStyle name="Prozent 2" xfId="2"/>
    <cellStyle name="Prozent 3" xf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5"/>
  <sheetViews>
    <sheetView tabSelected="1" view="pageBreakPreview" zoomScale="80" zoomScaleNormal="80" zoomScaleSheetLayoutView="80" workbookViewId="0">
      <pane xSplit="1" ySplit="9" topLeftCell="B10" activePane="bottomRight" state="frozen"/>
      <selection activeCell="CM23" sqref="CM23"/>
      <selection pane="topRight" activeCell="CM23" sqref="CM23"/>
      <selection pane="bottomLeft" activeCell="CM23" sqref="CM23"/>
      <selection pane="bottomRight" activeCell="F1" sqref="F1"/>
    </sheetView>
  </sheetViews>
  <sheetFormatPr baseColWidth="10" defaultRowHeight="18" x14ac:dyDescent="0.25"/>
  <cols>
    <col min="1" max="1" width="17.7109375" style="2" customWidth="1"/>
    <col min="2" max="2" width="8.140625" style="2" customWidth="1"/>
    <col min="3" max="3" width="9.85546875" style="2" customWidth="1"/>
    <col min="4" max="4" width="8" style="2" customWidth="1"/>
    <col min="5" max="5" width="11.28515625" style="2" bestFit="1" customWidth="1"/>
    <col min="6" max="6" width="8.140625" style="2" customWidth="1"/>
    <col min="7" max="7" width="8.7109375" style="2" customWidth="1"/>
    <col min="8" max="8" width="7.7109375" style="2" customWidth="1"/>
    <col min="9" max="9" width="8.140625" style="2" customWidth="1"/>
    <col min="10" max="10" width="6.7109375" style="2" bestFit="1" customWidth="1"/>
    <col min="11" max="11" width="7.28515625" style="2" bestFit="1" customWidth="1"/>
    <col min="12" max="12" width="8.140625" style="2" customWidth="1"/>
    <col min="13" max="14" width="7.140625" style="2" customWidth="1"/>
    <col min="15" max="15" width="8.140625" style="2" customWidth="1"/>
    <col min="16" max="16" width="7.140625" style="2" bestFit="1" customWidth="1"/>
    <col min="17" max="17" width="7.28515625" style="2" bestFit="1" customWidth="1"/>
    <col min="18" max="18" width="8.140625" style="2" customWidth="1"/>
    <col min="19" max="19" width="9.140625" style="2" customWidth="1"/>
    <col min="20" max="20" width="7.28515625" style="2" bestFit="1" customWidth="1"/>
    <col min="21" max="21" width="8.140625" style="2" customWidth="1"/>
    <col min="22" max="23" width="7.140625" style="2" customWidth="1"/>
    <col min="24" max="24" width="8.140625" style="2" customWidth="1"/>
    <col min="25" max="26" width="7.140625" style="2" customWidth="1"/>
    <col min="27" max="27" width="8.140625" style="2" customWidth="1"/>
    <col min="28" max="28" width="6.7109375" style="2" bestFit="1" customWidth="1"/>
    <col min="29" max="29" width="7.28515625" style="2" bestFit="1" customWidth="1"/>
    <col min="30" max="30" width="8.140625" style="2" customWidth="1"/>
    <col min="31" max="31" width="7.28515625" style="2" customWidth="1"/>
    <col min="32" max="32" width="8.28515625" style="2" customWidth="1"/>
    <col min="33" max="33" width="8.140625" style="2" customWidth="1"/>
    <col min="34" max="35" width="8.28515625" style="2" customWidth="1"/>
    <col min="36" max="37" width="8.140625" style="2" customWidth="1"/>
    <col min="38" max="38" width="7.28515625" style="2" bestFit="1" customWidth="1"/>
    <col min="39" max="39" width="8.140625" style="2" customWidth="1"/>
    <col min="40" max="41" width="7.140625" style="2" customWidth="1"/>
    <col min="42" max="42" width="8.140625" style="2" customWidth="1"/>
    <col min="43" max="44" width="7.140625" style="2" customWidth="1"/>
    <col min="45" max="45" width="8.140625" style="2" customWidth="1"/>
    <col min="46" max="46" width="7.140625" style="2" customWidth="1"/>
    <col min="47" max="47" width="9" style="2" customWidth="1"/>
    <col min="48" max="48" width="8.140625" style="2" customWidth="1"/>
    <col min="49" max="50" width="7.140625" style="2" customWidth="1"/>
    <col min="51" max="51" width="8.140625" style="2" customWidth="1"/>
    <col min="52" max="53" width="7.140625" style="2" customWidth="1"/>
    <col min="54" max="54" width="8.140625" style="2" customWidth="1"/>
    <col min="55" max="56" width="9.7109375" style="2" bestFit="1" customWidth="1"/>
    <col min="57" max="57" width="8.140625" style="2" customWidth="1"/>
    <col min="58" max="58" width="6.7109375" style="2" bestFit="1" customWidth="1"/>
    <col min="59" max="59" width="7.28515625" style="2" bestFit="1" customWidth="1"/>
    <col min="60" max="60" width="8.140625" style="2" customWidth="1"/>
    <col min="61" max="62" width="7.140625" style="2" customWidth="1"/>
    <col min="63" max="63" width="8.140625" style="2" customWidth="1"/>
    <col min="64" max="64" width="6.7109375" style="2" bestFit="1" customWidth="1"/>
    <col min="65" max="65" width="7.28515625" style="2" bestFit="1" customWidth="1"/>
    <col min="66" max="66" width="6.5703125" style="2" hidden="1" customWidth="1"/>
    <col min="67" max="67" width="7.140625" style="2" hidden="1" customWidth="1"/>
    <col min="68" max="68" width="8.140625" style="3" customWidth="1"/>
    <col min="69" max="70" width="9.7109375" style="3" bestFit="1" customWidth="1"/>
    <col min="71" max="71" width="8.140625" style="3" customWidth="1"/>
    <col min="72" max="72" width="7.42578125" style="3" bestFit="1" customWidth="1"/>
    <col min="73" max="73" width="8.140625" style="3" bestFit="1" customWidth="1"/>
    <col min="74" max="74" width="8.140625" style="3" customWidth="1"/>
    <col min="75" max="75" width="7.42578125" style="3" bestFit="1" customWidth="1"/>
    <col min="76" max="76" width="8.140625" style="3" bestFit="1" customWidth="1"/>
    <col min="77" max="77" width="18.7109375" style="3" customWidth="1"/>
    <col min="78" max="116" width="11.42578125" style="3"/>
    <col min="117" max="16384" width="11.42578125" style="2"/>
  </cols>
  <sheetData>
    <row r="1" spans="1:116" s="5" customFormat="1" ht="60" customHeight="1" x14ac:dyDescent="0.25">
      <c r="A1" s="122" t="s">
        <v>57</v>
      </c>
      <c r="B1" s="123"/>
      <c r="C1" s="123"/>
      <c r="D1" s="4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</row>
    <row r="2" spans="1:116" s="5" customFormat="1" ht="29.25" customHeight="1" x14ac:dyDescent="0.25">
      <c r="A2" s="5" t="s">
        <v>44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</row>
    <row r="3" spans="1:116" s="110" customFormat="1" ht="12" x14ac:dyDescent="0.2"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</row>
    <row r="4" spans="1:116" x14ac:dyDescent="0.25">
      <c r="A4" s="1" t="s">
        <v>41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16" s="110" customFormat="1" ht="12" x14ac:dyDescent="0.2">
      <c r="A5" s="108" t="s">
        <v>47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</row>
    <row r="6" spans="1:116" s="5" customFormat="1" ht="14.25" x14ac:dyDescent="0.2">
      <c r="BH6" s="30"/>
      <c r="BI6" s="30"/>
      <c r="BJ6" s="30"/>
      <c r="BK6" s="30"/>
      <c r="BL6" s="30"/>
      <c r="BM6" s="30"/>
      <c r="BN6" s="30"/>
      <c r="BO6" s="30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</row>
    <row r="7" spans="1:116" s="5" customFormat="1" ht="17.25" customHeight="1" x14ac:dyDescent="0.2">
      <c r="A7" s="31"/>
      <c r="B7" s="127" t="s">
        <v>6</v>
      </c>
      <c r="C7" s="127"/>
      <c r="D7" s="127"/>
      <c r="E7" s="127"/>
      <c r="F7" s="127"/>
      <c r="G7" s="127"/>
      <c r="H7" s="127"/>
      <c r="I7" s="127"/>
      <c r="J7" s="127"/>
      <c r="K7" s="127"/>
      <c r="L7" s="127" t="s">
        <v>55</v>
      </c>
      <c r="M7" s="127"/>
      <c r="N7" s="127"/>
      <c r="O7" s="127"/>
      <c r="P7" s="127"/>
      <c r="Q7" s="127"/>
      <c r="R7" s="127"/>
      <c r="S7" s="127"/>
      <c r="T7" s="127"/>
      <c r="U7" s="128" t="s">
        <v>56</v>
      </c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30"/>
      <c r="AM7" s="128" t="s">
        <v>13</v>
      </c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31" t="s">
        <v>18</v>
      </c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2"/>
      <c r="BY7" s="32" t="s">
        <v>39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</row>
    <row r="8" spans="1:116" s="5" customFormat="1" ht="45" customHeight="1" x14ac:dyDescent="0.2">
      <c r="A8" s="33"/>
      <c r="B8" s="124" t="s">
        <v>7</v>
      </c>
      <c r="C8" s="125"/>
      <c r="D8" s="125"/>
      <c r="E8" s="126"/>
      <c r="F8" s="124" t="s">
        <v>53</v>
      </c>
      <c r="G8" s="125"/>
      <c r="H8" s="126"/>
      <c r="I8" s="124" t="s">
        <v>54</v>
      </c>
      <c r="J8" s="125"/>
      <c r="K8" s="126"/>
      <c r="L8" s="124" t="s">
        <v>7</v>
      </c>
      <c r="M8" s="125"/>
      <c r="N8" s="126"/>
      <c r="O8" s="124" t="s">
        <v>8</v>
      </c>
      <c r="P8" s="125"/>
      <c r="Q8" s="126"/>
      <c r="R8" s="124" t="s">
        <v>9</v>
      </c>
      <c r="S8" s="125"/>
      <c r="T8" s="126"/>
      <c r="U8" s="124" t="s">
        <v>7</v>
      </c>
      <c r="V8" s="125"/>
      <c r="W8" s="126"/>
      <c r="X8" s="124" t="s">
        <v>10</v>
      </c>
      <c r="Y8" s="125"/>
      <c r="Z8" s="126"/>
      <c r="AA8" s="124" t="s">
        <v>48</v>
      </c>
      <c r="AB8" s="125"/>
      <c r="AC8" s="126"/>
      <c r="AD8" s="124" t="s">
        <v>11</v>
      </c>
      <c r="AE8" s="125"/>
      <c r="AF8" s="126"/>
      <c r="AG8" s="124" t="s">
        <v>12</v>
      </c>
      <c r="AH8" s="125"/>
      <c r="AI8" s="126"/>
      <c r="AJ8" s="124" t="s">
        <v>42</v>
      </c>
      <c r="AK8" s="125"/>
      <c r="AL8" s="126"/>
      <c r="AM8" s="124" t="s">
        <v>7</v>
      </c>
      <c r="AN8" s="125"/>
      <c r="AO8" s="126"/>
      <c r="AP8" s="124" t="s">
        <v>14</v>
      </c>
      <c r="AQ8" s="125"/>
      <c r="AR8" s="126"/>
      <c r="AS8" s="124" t="s">
        <v>15</v>
      </c>
      <c r="AT8" s="125"/>
      <c r="AU8" s="126"/>
      <c r="AV8" s="124" t="s">
        <v>16</v>
      </c>
      <c r="AW8" s="125"/>
      <c r="AX8" s="126"/>
      <c r="AY8" s="124" t="s">
        <v>17</v>
      </c>
      <c r="AZ8" s="125"/>
      <c r="BA8" s="126"/>
      <c r="BB8" s="124" t="s">
        <v>43</v>
      </c>
      <c r="BC8" s="125"/>
      <c r="BD8" s="126"/>
      <c r="BE8" s="124" t="s">
        <v>42</v>
      </c>
      <c r="BF8" s="125"/>
      <c r="BG8" s="125"/>
      <c r="BH8" s="125" t="s">
        <v>7</v>
      </c>
      <c r="BI8" s="125"/>
      <c r="BJ8" s="125"/>
      <c r="BK8" s="124" t="s">
        <v>19</v>
      </c>
      <c r="BL8" s="125"/>
      <c r="BM8" s="126"/>
      <c r="BN8" s="136" t="s">
        <v>3</v>
      </c>
      <c r="BO8" s="137"/>
      <c r="BP8" s="124" t="s">
        <v>20</v>
      </c>
      <c r="BQ8" s="125"/>
      <c r="BR8" s="126"/>
      <c r="BS8" s="124" t="s">
        <v>21</v>
      </c>
      <c r="BT8" s="125"/>
      <c r="BU8" s="126"/>
      <c r="BV8" s="124" t="s">
        <v>46</v>
      </c>
      <c r="BW8" s="125"/>
      <c r="BX8" s="125"/>
      <c r="BY8" s="34" t="s">
        <v>40</v>
      </c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</row>
    <row r="9" spans="1:116" s="5" customFormat="1" ht="28.5" x14ac:dyDescent="0.2">
      <c r="A9" s="35"/>
      <c r="B9" s="36" t="s">
        <v>4</v>
      </c>
      <c r="C9" s="37" t="s">
        <v>1</v>
      </c>
      <c r="D9" s="38" t="s">
        <v>2</v>
      </c>
      <c r="E9" s="39" t="s">
        <v>5</v>
      </c>
      <c r="F9" s="113" t="s">
        <v>4</v>
      </c>
      <c r="G9" s="37" t="s">
        <v>1</v>
      </c>
      <c r="H9" s="38" t="s">
        <v>2</v>
      </c>
      <c r="I9" s="36" t="s">
        <v>4</v>
      </c>
      <c r="J9" s="37" t="s">
        <v>1</v>
      </c>
      <c r="K9" s="38" t="s">
        <v>2</v>
      </c>
      <c r="L9" s="36" t="s">
        <v>4</v>
      </c>
      <c r="M9" s="37" t="s">
        <v>1</v>
      </c>
      <c r="N9" s="38" t="s">
        <v>2</v>
      </c>
      <c r="O9" s="36" t="s">
        <v>4</v>
      </c>
      <c r="P9" s="37" t="s">
        <v>1</v>
      </c>
      <c r="Q9" s="38" t="s">
        <v>2</v>
      </c>
      <c r="R9" s="36" t="s">
        <v>4</v>
      </c>
      <c r="S9" s="37" t="s">
        <v>1</v>
      </c>
      <c r="T9" s="37" t="s">
        <v>2</v>
      </c>
      <c r="U9" s="40" t="s">
        <v>4</v>
      </c>
      <c r="V9" s="37" t="s">
        <v>1</v>
      </c>
      <c r="W9" s="37" t="s">
        <v>2</v>
      </c>
      <c r="X9" s="40" t="s">
        <v>4</v>
      </c>
      <c r="Y9" s="37" t="s">
        <v>1</v>
      </c>
      <c r="Z9" s="37" t="s">
        <v>2</v>
      </c>
      <c r="AA9" s="40" t="s">
        <v>4</v>
      </c>
      <c r="AB9" s="37" t="s">
        <v>1</v>
      </c>
      <c r="AC9" s="37" t="s">
        <v>2</v>
      </c>
      <c r="AD9" s="36" t="s">
        <v>4</v>
      </c>
      <c r="AE9" s="41" t="s">
        <v>1</v>
      </c>
      <c r="AF9" s="37" t="s">
        <v>2</v>
      </c>
      <c r="AG9" s="36" t="s">
        <v>4</v>
      </c>
      <c r="AH9" s="37" t="s">
        <v>1</v>
      </c>
      <c r="AI9" s="37" t="s">
        <v>2</v>
      </c>
      <c r="AJ9" s="36" t="s">
        <v>4</v>
      </c>
      <c r="AK9" s="37" t="s">
        <v>1</v>
      </c>
      <c r="AL9" s="37" t="s">
        <v>2</v>
      </c>
      <c r="AM9" s="40" t="s">
        <v>4</v>
      </c>
      <c r="AN9" s="37" t="s">
        <v>1</v>
      </c>
      <c r="AO9" s="37" t="s">
        <v>2</v>
      </c>
      <c r="AP9" s="40" t="s">
        <v>4</v>
      </c>
      <c r="AQ9" s="37" t="s">
        <v>1</v>
      </c>
      <c r="AR9" s="37" t="s">
        <v>2</v>
      </c>
      <c r="AS9" s="40" t="s">
        <v>4</v>
      </c>
      <c r="AT9" s="37" t="s">
        <v>1</v>
      </c>
      <c r="AU9" s="37" t="s">
        <v>2</v>
      </c>
      <c r="AV9" s="40" t="s">
        <v>4</v>
      </c>
      <c r="AW9" s="37" t="s">
        <v>1</v>
      </c>
      <c r="AX9" s="37" t="s">
        <v>2</v>
      </c>
      <c r="AY9" s="36" t="s">
        <v>4</v>
      </c>
      <c r="AZ9" s="41" t="s">
        <v>1</v>
      </c>
      <c r="BA9" s="38" t="s">
        <v>2</v>
      </c>
      <c r="BB9" s="40" t="s">
        <v>4</v>
      </c>
      <c r="BC9" s="37" t="s">
        <v>1</v>
      </c>
      <c r="BD9" s="37" t="s">
        <v>2</v>
      </c>
      <c r="BE9" s="36" t="s">
        <v>4</v>
      </c>
      <c r="BF9" s="41" t="s">
        <v>1</v>
      </c>
      <c r="BG9" s="37" t="s">
        <v>2</v>
      </c>
      <c r="BH9" s="38" t="s">
        <v>4</v>
      </c>
      <c r="BI9" s="37" t="s">
        <v>1</v>
      </c>
      <c r="BJ9" s="37" t="s">
        <v>2</v>
      </c>
      <c r="BK9" s="36" t="s">
        <v>4</v>
      </c>
      <c r="BL9" s="41" t="s">
        <v>1</v>
      </c>
      <c r="BM9" s="38" t="s">
        <v>2</v>
      </c>
      <c r="BN9" s="42" t="s">
        <v>1</v>
      </c>
      <c r="BO9" s="43" t="s">
        <v>2</v>
      </c>
      <c r="BP9" s="36" t="s">
        <v>4</v>
      </c>
      <c r="BQ9" s="41" t="s">
        <v>1</v>
      </c>
      <c r="BR9" s="38" t="s">
        <v>2</v>
      </c>
      <c r="BS9" s="36" t="s">
        <v>4</v>
      </c>
      <c r="BT9" s="41" t="s">
        <v>1</v>
      </c>
      <c r="BU9" s="38" t="s">
        <v>2</v>
      </c>
      <c r="BV9" s="36" t="s">
        <v>4</v>
      </c>
      <c r="BW9" s="41" t="s">
        <v>1</v>
      </c>
      <c r="BX9" s="37" t="s">
        <v>2</v>
      </c>
      <c r="BY9" s="36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</row>
    <row r="10" spans="1:116" s="30" customFormat="1" ht="15" x14ac:dyDescent="0.2">
      <c r="A10" s="11" t="s">
        <v>22</v>
      </c>
      <c r="B10" s="46">
        <v>272</v>
      </c>
      <c r="C10" s="44">
        <v>167</v>
      </c>
      <c r="D10" s="45">
        <v>105</v>
      </c>
      <c r="E10" s="47">
        <f>C10/B10</f>
        <v>0.61397058823529416</v>
      </c>
      <c r="F10" s="46">
        <v>267</v>
      </c>
      <c r="G10" s="44">
        <v>165</v>
      </c>
      <c r="H10" s="45">
        <v>102</v>
      </c>
      <c r="I10" s="46">
        <v>5</v>
      </c>
      <c r="J10" s="44">
        <v>2</v>
      </c>
      <c r="K10" s="45">
        <v>3</v>
      </c>
      <c r="L10" s="48">
        <v>272</v>
      </c>
      <c r="M10" s="44">
        <v>167</v>
      </c>
      <c r="N10" s="45">
        <v>105</v>
      </c>
      <c r="O10" s="48">
        <v>35</v>
      </c>
      <c r="P10" s="44">
        <v>22</v>
      </c>
      <c r="Q10" s="45">
        <v>13</v>
      </c>
      <c r="R10" s="46">
        <v>237</v>
      </c>
      <c r="S10" s="44">
        <v>145</v>
      </c>
      <c r="T10" s="44">
        <v>92</v>
      </c>
      <c r="U10" s="46">
        <v>272</v>
      </c>
      <c r="V10" s="44">
        <v>167</v>
      </c>
      <c r="W10" s="44">
        <v>105</v>
      </c>
      <c r="X10" s="46">
        <v>0</v>
      </c>
      <c r="Y10" s="44">
        <v>0</v>
      </c>
      <c r="Z10" s="44">
        <v>0</v>
      </c>
      <c r="AA10" s="46">
        <v>7</v>
      </c>
      <c r="AB10" s="44">
        <v>2</v>
      </c>
      <c r="AC10" s="44">
        <v>5</v>
      </c>
      <c r="AD10" s="46">
        <v>51</v>
      </c>
      <c r="AE10" s="49">
        <v>29</v>
      </c>
      <c r="AF10" s="44">
        <v>22</v>
      </c>
      <c r="AG10" s="46">
        <v>181</v>
      </c>
      <c r="AH10" s="44">
        <v>117</v>
      </c>
      <c r="AI10" s="44">
        <v>64</v>
      </c>
      <c r="AJ10" s="46">
        <v>33</v>
      </c>
      <c r="AK10" s="44">
        <v>19</v>
      </c>
      <c r="AL10" s="44">
        <v>14</v>
      </c>
      <c r="AM10" s="46">
        <v>272</v>
      </c>
      <c r="AN10" s="44">
        <v>167</v>
      </c>
      <c r="AO10" s="44">
        <v>105</v>
      </c>
      <c r="AP10" s="46">
        <v>5</v>
      </c>
      <c r="AQ10" s="44">
        <v>3</v>
      </c>
      <c r="AR10" s="44">
        <v>2</v>
      </c>
      <c r="AS10" s="46">
        <v>3</v>
      </c>
      <c r="AT10" s="44">
        <v>2</v>
      </c>
      <c r="AU10" s="44">
        <v>1</v>
      </c>
      <c r="AV10" s="46">
        <v>7</v>
      </c>
      <c r="AW10" s="44">
        <v>2</v>
      </c>
      <c r="AX10" s="44">
        <v>5</v>
      </c>
      <c r="AY10" s="46">
        <v>0</v>
      </c>
      <c r="AZ10" s="49">
        <v>0</v>
      </c>
      <c r="BA10" s="45">
        <v>0</v>
      </c>
      <c r="BB10" s="23">
        <v>257</v>
      </c>
      <c r="BC10" s="44">
        <v>160</v>
      </c>
      <c r="BD10" s="44">
        <v>97</v>
      </c>
      <c r="BE10" s="46">
        <v>0</v>
      </c>
      <c r="BF10" s="49">
        <v>0</v>
      </c>
      <c r="BG10" s="44">
        <v>0</v>
      </c>
      <c r="BH10" s="51">
        <v>272</v>
      </c>
      <c r="BI10" s="44">
        <v>167</v>
      </c>
      <c r="BJ10" s="44">
        <v>105</v>
      </c>
      <c r="BK10" s="46">
        <v>22</v>
      </c>
      <c r="BL10" s="49">
        <v>11</v>
      </c>
      <c r="BM10" s="45">
        <v>11</v>
      </c>
      <c r="BN10" s="52"/>
      <c r="BO10" s="53"/>
      <c r="BP10" s="46">
        <v>247</v>
      </c>
      <c r="BQ10" s="49">
        <v>154</v>
      </c>
      <c r="BR10" s="45">
        <v>93</v>
      </c>
      <c r="BS10" s="46">
        <v>3</v>
      </c>
      <c r="BT10" s="49">
        <v>2</v>
      </c>
      <c r="BU10" s="45">
        <v>1</v>
      </c>
      <c r="BV10" s="46">
        <v>0</v>
      </c>
      <c r="BW10" s="49">
        <v>0</v>
      </c>
      <c r="BX10" s="45">
        <v>0</v>
      </c>
      <c r="BY10" s="50">
        <v>0</v>
      </c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</row>
    <row r="11" spans="1:116" s="30" customFormat="1" ht="15" x14ac:dyDescent="0.2">
      <c r="A11" s="6" t="s">
        <v>23</v>
      </c>
      <c r="B11" s="7">
        <v>227</v>
      </c>
      <c r="C11" s="10">
        <v>137</v>
      </c>
      <c r="D11" s="9">
        <v>90</v>
      </c>
      <c r="E11" s="55">
        <f t="shared" ref="E11:E26" si="0">C11/B11</f>
        <v>0.6035242290748899</v>
      </c>
      <c r="F11" s="7">
        <v>227</v>
      </c>
      <c r="G11" s="10">
        <v>137</v>
      </c>
      <c r="H11" s="9">
        <v>90</v>
      </c>
      <c r="I11" s="7">
        <v>0</v>
      </c>
      <c r="J11" s="10">
        <v>0</v>
      </c>
      <c r="K11" s="9">
        <v>0</v>
      </c>
      <c r="L11" s="56">
        <v>227</v>
      </c>
      <c r="M11" s="10">
        <v>137</v>
      </c>
      <c r="N11" s="9">
        <v>90</v>
      </c>
      <c r="O11" s="56">
        <v>26</v>
      </c>
      <c r="P11" s="10">
        <v>19</v>
      </c>
      <c r="Q11" s="9">
        <v>7</v>
      </c>
      <c r="R11" s="7">
        <v>201</v>
      </c>
      <c r="S11" s="10">
        <v>118</v>
      </c>
      <c r="T11" s="10">
        <v>83</v>
      </c>
      <c r="U11" s="7">
        <v>227</v>
      </c>
      <c r="V11" s="10">
        <v>137</v>
      </c>
      <c r="W11" s="10">
        <v>90</v>
      </c>
      <c r="X11" s="7">
        <v>1</v>
      </c>
      <c r="Y11" s="10">
        <v>0</v>
      </c>
      <c r="Z11" s="10">
        <v>1</v>
      </c>
      <c r="AA11" s="7">
        <v>7</v>
      </c>
      <c r="AB11" s="10">
        <v>2</v>
      </c>
      <c r="AC11" s="10">
        <v>5</v>
      </c>
      <c r="AD11" s="7">
        <v>27</v>
      </c>
      <c r="AE11" s="57">
        <v>18</v>
      </c>
      <c r="AF11" s="10">
        <v>9</v>
      </c>
      <c r="AG11" s="7">
        <v>191</v>
      </c>
      <c r="AH11" s="10">
        <v>116</v>
      </c>
      <c r="AI11" s="10">
        <v>75</v>
      </c>
      <c r="AJ11" s="7">
        <v>1</v>
      </c>
      <c r="AK11" s="10">
        <v>1</v>
      </c>
      <c r="AL11" s="10">
        <v>0</v>
      </c>
      <c r="AM11" s="20">
        <v>227</v>
      </c>
      <c r="AN11" s="10">
        <v>137</v>
      </c>
      <c r="AO11" s="10">
        <v>90</v>
      </c>
      <c r="AP11" s="20">
        <v>2</v>
      </c>
      <c r="AQ11" s="10">
        <v>1</v>
      </c>
      <c r="AR11" s="10">
        <v>1</v>
      </c>
      <c r="AS11" s="20">
        <v>5</v>
      </c>
      <c r="AT11" s="10">
        <v>2</v>
      </c>
      <c r="AU11" s="10">
        <v>3</v>
      </c>
      <c r="AV11" s="20">
        <v>7</v>
      </c>
      <c r="AW11" s="10">
        <v>5</v>
      </c>
      <c r="AX11" s="10">
        <v>2</v>
      </c>
      <c r="AY11" s="7">
        <v>3</v>
      </c>
      <c r="AZ11" s="57">
        <v>3</v>
      </c>
      <c r="BA11" s="9">
        <v>0</v>
      </c>
      <c r="BB11" s="20">
        <v>210</v>
      </c>
      <c r="BC11" s="10">
        <v>126</v>
      </c>
      <c r="BD11" s="10">
        <v>84</v>
      </c>
      <c r="BE11" s="7">
        <v>0</v>
      </c>
      <c r="BF11" s="57">
        <v>0</v>
      </c>
      <c r="BG11" s="10">
        <v>0</v>
      </c>
      <c r="BH11" s="58">
        <v>227</v>
      </c>
      <c r="BI11" s="10">
        <v>137</v>
      </c>
      <c r="BJ11" s="10">
        <v>90</v>
      </c>
      <c r="BK11" s="7">
        <v>1</v>
      </c>
      <c r="BL11" s="57">
        <v>1</v>
      </c>
      <c r="BM11" s="9">
        <v>0</v>
      </c>
      <c r="BN11" s="59"/>
      <c r="BO11" s="59"/>
      <c r="BP11" s="7">
        <v>224</v>
      </c>
      <c r="BQ11" s="57">
        <v>135</v>
      </c>
      <c r="BR11" s="9">
        <v>89</v>
      </c>
      <c r="BS11" s="7">
        <v>2</v>
      </c>
      <c r="BT11" s="57">
        <v>1</v>
      </c>
      <c r="BU11" s="9">
        <v>1</v>
      </c>
      <c r="BV11" s="7">
        <v>0</v>
      </c>
      <c r="BW11" s="57">
        <v>0</v>
      </c>
      <c r="BX11" s="9">
        <v>0</v>
      </c>
      <c r="BY11" s="60">
        <v>0</v>
      </c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</row>
    <row r="12" spans="1:116" s="68" customFormat="1" ht="15" x14ac:dyDescent="0.2">
      <c r="A12" s="11" t="s">
        <v>24</v>
      </c>
      <c r="B12" s="12">
        <v>363</v>
      </c>
      <c r="C12" s="15">
        <v>222</v>
      </c>
      <c r="D12" s="14">
        <v>141</v>
      </c>
      <c r="E12" s="47">
        <f t="shared" si="0"/>
        <v>0.61157024793388426</v>
      </c>
      <c r="F12" s="12">
        <v>345</v>
      </c>
      <c r="G12" s="15">
        <v>212</v>
      </c>
      <c r="H12" s="14">
        <v>133</v>
      </c>
      <c r="I12" s="12">
        <v>18</v>
      </c>
      <c r="J12" s="15">
        <v>10</v>
      </c>
      <c r="K12" s="14">
        <v>8</v>
      </c>
      <c r="L12" s="61">
        <v>363</v>
      </c>
      <c r="M12" s="15">
        <v>222</v>
      </c>
      <c r="N12" s="14">
        <v>141</v>
      </c>
      <c r="O12" s="61">
        <v>61</v>
      </c>
      <c r="P12" s="15">
        <v>37</v>
      </c>
      <c r="Q12" s="14">
        <v>24</v>
      </c>
      <c r="R12" s="12">
        <v>302</v>
      </c>
      <c r="S12" s="15">
        <v>185</v>
      </c>
      <c r="T12" s="15">
        <v>117</v>
      </c>
      <c r="U12" s="12">
        <v>363</v>
      </c>
      <c r="V12" s="62">
        <v>222</v>
      </c>
      <c r="W12" s="62">
        <v>141</v>
      </c>
      <c r="X12" s="12">
        <v>2</v>
      </c>
      <c r="Y12" s="62">
        <v>0</v>
      </c>
      <c r="Z12" s="62">
        <v>2</v>
      </c>
      <c r="AA12" s="12">
        <v>13</v>
      </c>
      <c r="AB12" s="62">
        <v>8</v>
      </c>
      <c r="AC12" s="62">
        <v>5</v>
      </c>
      <c r="AD12" s="63">
        <v>98</v>
      </c>
      <c r="AE12" s="13">
        <v>58</v>
      </c>
      <c r="AF12" s="15">
        <v>40</v>
      </c>
      <c r="AG12" s="12">
        <v>250</v>
      </c>
      <c r="AH12" s="15">
        <v>156</v>
      </c>
      <c r="AI12" s="15">
        <v>94</v>
      </c>
      <c r="AJ12" s="12">
        <v>0</v>
      </c>
      <c r="AK12" s="15">
        <v>0</v>
      </c>
      <c r="AL12" s="15">
        <v>0</v>
      </c>
      <c r="AM12" s="12">
        <v>363</v>
      </c>
      <c r="AN12" s="15">
        <v>222</v>
      </c>
      <c r="AO12" s="15">
        <v>141</v>
      </c>
      <c r="AP12" s="12">
        <v>2</v>
      </c>
      <c r="AQ12" s="15">
        <v>1</v>
      </c>
      <c r="AR12" s="15">
        <v>1</v>
      </c>
      <c r="AS12" s="12">
        <v>12</v>
      </c>
      <c r="AT12" s="15">
        <v>8</v>
      </c>
      <c r="AU12" s="15">
        <v>4</v>
      </c>
      <c r="AV12" s="12">
        <v>3</v>
      </c>
      <c r="AW12" s="15">
        <v>1</v>
      </c>
      <c r="AX12" s="15">
        <v>2</v>
      </c>
      <c r="AY12" s="12">
        <v>5</v>
      </c>
      <c r="AZ12" s="13">
        <v>4</v>
      </c>
      <c r="BA12" s="14">
        <v>1</v>
      </c>
      <c r="BB12" s="12">
        <v>341</v>
      </c>
      <c r="BC12" s="15">
        <v>208</v>
      </c>
      <c r="BD12" s="15">
        <v>133</v>
      </c>
      <c r="BE12" s="12">
        <v>0</v>
      </c>
      <c r="BF12" s="13">
        <v>0</v>
      </c>
      <c r="BG12" s="15">
        <v>0</v>
      </c>
      <c r="BH12" s="28">
        <v>363</v>
      </c>
      <c r="BI12" s="15">
        <v>222</v>
      </c>
      <c r="BJ12" s="15">
        <v>141</v>
      </c>
      <c r="BK12" s="63">
        <v>23</v>
      </c>
      <c r="BL12" s="66">
        <v>13</v>
      </c>
      <c r="BM12" s="65">
        <v>10</v>
      </c>
      <c r="BN12" s="67"/>
      <c r="BO12" s="67"/>
      <c r="BP12" s="63">
        <v>330</v>
      </c>
      <c r="BQ12" s="66">
        <v>204</v>
      </c>
      <c r="BR12" s="65">
        <v>126</v>
      </c>
      <c r="BS12" s="63">
        <v>10</v>
      </c>
      <c r="BT12" s="66">
        <v>5</v>
      </c>
      <c r="BU12" s="65">
        <v>5</v>
      </c>
      <c r="BV12" s="63">
        <v>0</v>
      </c>
      <c r="BW12" s="66">
        <v>0</v>
      </c>
      <c r="BX12" s="65">
        <v>0</v>
      </c>
      <c r="BY12" s="64">
        <v>0</v>
      </c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</row>
    <row r="13" spans="1:116" s="74" customFormat="1" ht="15" x14ac:dyDescent="0.2">
      <c r="A13" s="6" t="s">
        <v>25</v>
      </c>
      <c r="B13" s="16">
        <v>135</v>
      </c>
      <c r="C13" s="19">
        <v>82</v>
      </c>
      <c r="D13" s="18">
        <v>53</v>
      </c>
      <c r="E13" s="55">
        <f t="shared" si="0"/>
        <v>0.6074074074074074</v>
      </c>
      <c r="F13" s="16">
        <v>123</v>
      </c>
      <c r="G13" s="19">
        <v>74</v>
      </c>
      <c r="H13" s="18">
        <v>49</v>
      </c>
      <c r="I13" s="16">
        <v>12</v>
      </c>
      <c r="J13" s="19">
        <v>8</v>
      </c>
      <c r="K13" s="18">
        <v>4</v>
      </c>
      <c r="L13" s="69">
        <v>135</v>
      </c>
      <c r="M13" s="19">
        <v>82</v>
      </c>
      <c r="N13" s="18">
        <v>53</v>
      </c>
      <c r="O13" s="69">
        <v>26</v>
      </c>
      <c r="P13" s="19">
        <v>16</v>
      </c>
      <c r="Q13" s="18">
        <v>10</v>
      </c>
      <c r="R13" s="16">
        <v>109</v>
      </c>
      <c r="S13" s="19">
        <v>66</v>
      </c>
      <c r="T13" s="19">
        <v>43</v>
      </c>
      <c r="U13" s="16">
        <v>135</v>
      </c>
      <c r="V13" s="19">
        <v>82</v>
      </c>
      <c r="W13" s="19">
        <v>53</v>
      </c>
      <c r="X13" s="16">
        <v>3</v>
      </c>
      <c r="Y13" s="19">
        <v>1</v>
      </c>
      <c r="Z13" s="19">
        <v>2</v>
      </c>
      <c r="AA13" s="16">
        <v>5</v>
      </c>
      <c r="AB13" s="19">
        <v>2</v>
      </c>
      <c r="AC13" s="19">
        <v>3</v>
      </c>
      <c r="AD13" s="16">
        <v>31</v>
      </c>
      <c r="AE13" s="17">
        <v>20</v>
      </c>
      <c r="AF13" s="19">
        <v>11</v>
      </c>
      <c r="AG13" s="16">
        <v>96</v>
      </c>
      <c r="AH13" s="19">
        <v>59</v>
      </c>
      <c r="AI13" s="19">
        <v>37</v>
      </c>
      <c r="AJ13" s="16">
        <v>0</v>
      </c>
      <c r="AK13" s="19">
        <v>0</v>
      </c>
      <c r="AL13" s="19">
        <v>0</v>
      </c>
      <c r="AM13" s="16">
        <v>135</v>
      </c>
      <c r="AN13" s="19">
        <v>82</v>
      </c>
      <c r="AO13" s="19">
        <v>53</v>
      </c>
      <c r="AP13" s="16">
        <v>0</v>
      </c>
      <c r="AQ13" s="19">
        <v>0</v>
      </c>
      <c r="AR13" s="19">
        <v>0</v>
      </c>
      <c r="AS13" s="16">
        <v>4</v>
      </c>
      <c r="AT13" s="19">
        <v>2</v>
      </c>
      <c r="AU13" s="19">
        <v>2</v>
      </c>
      <c r="AV13" s="16">
        <v>0</v>
      </c>
      <c r="AW13" s="19">
        <v>0</v>
      </c>
      <c r="AX13" s="19">
        <v>0</v>
      </c>
      <c r="AY13" s="16">
        <v>1</v>
      </c>
      <c r="AZ13" s="17">
        <v>1</v>
      </c>
      <c r="BA13" s="18">
        <v>0</v>
      </c>
      <c r="BB13" s="16">
        <v>130</v>
      </c>
      <c r="BC13" s="19">
        <v>79</v>
      </c>
      <c r="BD13" s="19">
        <v>51</v>
      </c>
      <c r="BE13" s="16">
        <v>0</v>
      </c>
      <c r="BF13" s="17">
        <v>0</v>
      </c>
      <c r="BG13" s="19">
        <v>0</v>
      </c>
      <c r="BH13" s="21">
        <v>135</v>
      </c>
      <c r="BI13" s="19">
        <v>82</v>
      </c>
      <c r="BJ13" s="18">
        <v>53</v>
      </c>
      <c r="BK13" s="16">
        <v>21</v>
      </c>
      <c r="BL13" s="17">
        <v>12</v>
      </c>
      <c r="BM13" s="18">
        <v>9</v>
      </c>
      <c r="BN13" s="71"/>
      <c r="BO13" s="72"/>
      <c r="BP13" s="16">
        <v>111</v>
      </c>
      <c r="BQ13" s="17">
        <v>68</v>
      </c>
      <c r="BR13" s="18">
        <v>43</v>
      </c>
      <c r="BS13" s="16">
        <v>3</v>
      </c>
      <c r="BT13" s="17">
        <v>2</v>
      </c>
      <c r="BU13" s="18">
        <v>1</v>
      </c>
      <c r="BV13" s="16">
        <v>0</v>
      </c>
      <c r="BW13" s="17">
        <v>0</v>
      </c>
      <c r="BX13" s="18">
        <v>0</v>
      </c>
      <c r="BY13" s="70">
        <v>0</v>
      </c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</row>
    <row r="14" spans="1:116" s="74" customFormat="1" ht="15" x14ac:dyDescent="0.2">
      <c r="A14" s="11" t="s">
        <v>26</v>
      </c>
      <c r="B14" s="12">
        <v>50</v>
      </c>
      <c r="C14" s="15">
        <v>34</v>
      </c>
      <c r="D14" s="14">
        <v>16</v>
      </c>
      <c r="E14" s="47">
        <f t="shared" si="0"/>
        <v>0.68</v>
      </c>
      <c r="F14" s="12">
        <v>50</v>
      </c>
      <c r="G14" s="15">
        <v>34</v>
      </c>
      <c r="H14" s="14">
        <v>16</v>
      </c>
      <c r="I14" s="75">
        <v>0</v>
      </c>
      <c r="J14" s="15">
        <v>0</v>
      </c>
      <c r="K14" s="14">
        <v>0</v>
      </c>
      <c r="L14" s="76">
        <v>50</v>
      </c>
      <c r="M14" s="74">
        <v>34</v>
      </c>
      <c r="N14" s="74">
        <v>16</v>
      </c>
      <c r="O14" s="75">
        <v>19</v>
      </c>
      <c r="P14" s="15">
        <v>12</v>
      </c>
      <c r="Q14" s="14">
        <v>7</v>
      </c>
      <c r="R14" s="12">
        <v>31</v>
      </c>
      <c r="S14" s="15">
        <v>22</v>
      </c>
      <c r="T14" s="15">
        <v>9</v>
      </c>
      <c r="U14" s="12">
        <v>50</v>
      </c>
      <c r="V14" s="15">
        <v>34</v>
      </c>
      <c r="W14" s="15">
        <v>16</v>
      </c>
      <c r="X14" s="12">
        <v>1</v>
      </c>
      <c r="Y14" s="15">
        <v>0</v>
      </c>
      <c r="Z14" s="15">
        <v>1</v>
      </c>
      <c r="AA14" s="12">
        <v>1</v>
      </c>
      <c r="AB14" s="15">
        <v>1</v>
      </c>
      <c r="AC14" s="15">
        <v>0</v>
      </c>
      <c r="AD14" s="12">
        <v>4</v>
      </c>
      <c r="AE14" s="13">
        <v>2</v>
      </c>
      <c r="AF14" s="15">
        <v>2</v>
      </c>
      <c r="AG14" s="12">
        <v>44</v>
      </c>
      <c r="AH14" s="15">
        <v>31</v>
      </c>
      <c r="AI14" s="15">
        <v>13</v>
      </c>
      <c r="AJ14" s="12">
        <v>0</v>
      </c>
      <c r="AK14" s="15">
        <v>0</v>
      </c>
      <c r="AL14" s="15">
        <v>0</v>
      </c>
      <c r="AM14" s="12">
        <v>50</v>
      </c>
      <c r="AN14" s="15">
        <v>34</v>
      </c>
      <c r="AO14" s="15">
        <v>16</v>
      </c>
      <c r="AP14" s="12">
        <v>0</v>
      </c>
      <c r="AQ14" s="15">
        <v>0</v>
      </c>
      <c r="AR14" s="15">
        <v>0</v>
      </c>
      <c r="AS14" s="12">
        <v>0</v>
      </c>
      <c r="AT14" s="15">
        <v>0</v>
      </c>
      <c r="AU14" s="15">
        <v>0</v>
      </c>
      <c r="AV14" s="12">
        <v>0</v>
      </c>
      <c r="AW14" s="15">
        <v>0</v>
      </c>
      <c r="AX14" s="15">
        <v>0</v>
      </c>
      <c r="AY14" s="12">
        <v>1</v>
      </c>
      <c r="AZ14" s="13">
        <v>1</v>
      </c>
      <c r="BA14" s="14">
        <v>0</v>
      </c>
      <c r="BB14" s="12">
        <v>49</v>
      </c>
      <c r="BC14" s="15">
        <v>33</v>
      </c>
      <c r="BD14" s="15">
        <v>16</v>
      </c>
      <c r="BE14" s="12">
        <v>0</v>
      </c>
      <c r="BF14" s="13">
        <v>0</v>
      </c>
      <c r="BG14" s="15">
        <v>0</v>
      </c>
      <c r="BH14" s="25">
        <v>50</v>
      </c>
      <c r="BI14" s="15">
        <v>34</v>
      </c>
      <c r="BJ14" s="15">
        <v>16</v>
      </c>
      <c r="BK14" s="12">
        <v>1</v>
      </c>
      <c r="BL14" s="13">
        <v>1</v>
      </c>
      <c r="BM14" s="14">
        <v>0</v>
      </c>
      <c r="BN14" s="79"/>
      <c r="BO14" s="79"/>
      <c r="BP14" s="12">
        <v>49</v>
      </c>
      <c r="BQ14" s="13">
        <v>33</v>
      </c>
      <c r="BR14" s="14">
        <v>16</v>
      </c>
      <c r="BS14" s="12">
        <v>0</v>
      </c>
      <c r="BT14" s="13">
        <v>0</v>
      </c>
      <c r="BU14" s="14">
        <v>0</v>
      </c>
      <c r="BV14" s="12">
        <v>0</v>
      </c>
      <c r="BW14" s="13">
        <v>0</v>
      </c>
      <c r="BX14" s="14">
        <v>0</v>
      </c>
      <c r="BY14" s="78">
        <v>0</v>
      </c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</row>
    <row r="15" spans="1:116" s="79" customFormat="1" ht="15" x14ac:dyDescent="0.2">
      <c r="A15" s="6" t="s">
        <v>27</v>
      </c>
      <c r="B15" s="16">
        <v>77</v>
      </c>
      <c r="C15" s="19">
        <v>45</v>
      </c>
      <c r="D15" s="18">
        <v>32</v>
      </c>
      <c r="E15" s="55">
        <f t="shared" si="0"/>
        <v>0.58441558441558439</v>
      </c>
      <c r="F15" s="16">
        <v>75</v>
      </c>
      <c r="G15" s="19">
        <v>44</v>
      </c>
      <c r="H15" s="18">
        <v>31</v>
      </c>
      <c r="I15" s="16">
        <v>2</v>
      </c>
      <c r="J15" s="19">
        <v>1</v>
      </c>
      <c r="K15" s="18">
        <v>1</v>
      </c>
      <c r="L15" s="80">
        <v>77</v>
      </c>
      <c r="M15" s="19">
        <v>45</v>
      </c>
      <c r="N15" s="18">
        <v>32</v>
      </c>
      <c r="O15" s="80">
        <v>5</v>
      </c>
      <c r="P15" s="19">
        <v>2</v>
      </c>
      <c r="Q15" s="18">
        <v>3</v>
      </c>
      <c r="R15" s="16">
        <v>72</v>
      </c>
      <c r="S15" s="19">
        <v>43</v>
      </c>
      <c r="T15" s="19">
        <v>29</v>
      </c>
      <c r="U15" s="16">
        <v>77</v>
      </c>
      <c r="V15" s="19">
        <v>45</v>
      </c>
      <c r="W15" s="19">
        <v>32</v>
      </c>
      <c r="X15" s="16">
        <v>0</v>
      </c>
      <c r="Y15" s="19">
        <v>0</v>
      </c>
      <c r="Z15" s="19">
        <v>0</v>
      </c>
      <c r="AA15" s="16">
        <v>0</v>
      </c>
      <c r="AB15" s="19">
        <v>0</v>
      </c>
      <c r="AC15" s="19">
        <v>0</v>
      </c>
      <c r="AD15" s="16">
        <v>3</v>
      </c>
      <c r="AE15" s="17">
        <v>0</v>
      </c>
      <c r="AF15" s="19">
        <v>3</v>
      </c>
      <c r="AG15" s="16">
        <v>74</v>
      </c>
      <c r="AH15" s="19">
        <v>45</v>
      </c>
      <c r="AI15" s="19">
        <v>29</v>
      </c>
      <c r="AJ15" s="16">
        <v>0</v>
      </c>
      <c r="AK15" s="19">
        <v>0</v>
      </c>
      <c r="AL15" s="19">
        <v>0</v>
      </c>
      <c r="AM15" s="16">
        <v>77</v>
      </c>
      <c r="AN15" s="19">
        <v>45</v>
      </c>
      <c r="AO15" s="19">
        <v>32</v>
      </c>
      <c r="AP15" s="16">
        <v>0</v>
      </c>
      <c r="AQ15" s="19">
        <v>0</v>
      </c>
      <c r="AR15" s="19">
        <v>0</v>
      </c>
      <c r="AS15" s="16">
        <v>0</v>
      </c>
      <c r="AT15" s="19">
        <v>0</v>
      </c>
      <c r="AU15" s="19">
        <v>0</v>
      </c>
      <c r="AV15" s="16">
        <v>0</v>
      </c>
      <c r="AW15" s="19">
        <v>0</v>
      </c>
      <c r="AX15" s="19">
        <v>0</v>
      </c>
      <c r="AY15" s="16">
        <v>2</v>
      </c>
      <c r="AZ15" s="17">
        <v>1</v>
      </c>
      <c r="BA15" s="18">
        <v>1</v>
      </c>
      <c r="BB15" s="16">
        <v>75</v>
      </c>
      <c r="BC15" s="19">
        <v>44</v>
      </c>
      <c r="BD15" s="19">
        <v>31</v>
      </c>
      <c r="BE15" s="16">
        <v>0</v>
      </c>
      <c r="BF15" s="17">
        <v>0</v>
      </c>
      <c r="BG15" s="19">
        <v>0</v>
      </c>
      <c r="BH15" s="27">
        <v>77</v>
      </c>
      <c r="BI15" s="19">
        <v>45</v>
      </c>
      <c r="BJ15" s="19">
        <v>32</v>
      </c>
      <c r="BK15" s="16">
        <v>0</v>
      </c>
      <c r="BL15" s="17">
        <v>0</v>
      </c>
      <c r="BM15" s="18">
        <v>0</v>
      </c>
      <c r="BO15" s="81"/>
      <c r="BP15" s="16">
        <v>75</v>
      </c>
      <c r="BQ15" s="17">
        <v>44</v>
      </c>
      <c r="BR15" s="18">
        <v>31</v>
      </c>
      <c r="BS15" s="16">
        <v>2</v>
      </c>
      <c r="BT15" s="17">
        <v>1</v>
      </c>
      <c r="BU15" s="18">
        <v>1</v>
      </c>
      <c r="BV15" s="16">
        <v>0</v>
      </c>
      <c r="BW15" s="17">
        <v>0</v>
      </c>
      <c r="BX15" s="18">
        <v>0</v>
      </c>
      <c r="BY15" s="70">
        <v>0</v>
      </c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</row>
    <row r="16" spans="1:116" s="74" customFormat="1" ht="15" x14ac:dyDescent="0.2">
      <c r="A16" s="11" t="s">
        <v>28</v>
      </c>
      <c r="B16" s="12">
        <v>160</v>
      </c>
      <c r="C16" s="15">
        <v>92</v>
      </c>
      <c r="D16" s="14">
        <v>68</v>
      </c>
      <c r="E16" s="47">
        <f t="shared" si="0"/>
        <v>0.57499999999999996</v>
      </c>
      <c r="F16" s="12">
        <v>110</v>
      </c>
      <c r="G16" s="15">
        <v>66</v>
      </c>
      <c r="H16" s="14">
        <v>44</v>
      </c>
      <c r="I16" s="12">
        <v>50</v>
      </c>
      <c r="J16" s="15">
        <v>26</v>
      </c>
      <c r="K16" s="14">
        <v>24</v>
      </c>
      <c r="L16" s="83">
        <v>160</v>
      </c>
      <c r="M16" s="15">
        <v>92</v>
      </c>
      <c r="N16" s="14">
        <v>68</v>
      </c>
      <c r="O16" s="83">
        <v>12</v>
      </c>
      <c r="P16" s="15">
        <v>7</v>
      </c>
      <c r="Q16" s="14">
        <v>5</v>
      </c>
      <c r="R16" s="12">
        <v>148</v>
      </c>
      <c r="S16" s="15">
        <v>85</v>
      </c>
      <c r="T16" s="15">
        <v>63</v>
      </c>
      <c r="U16" s="12">
        <v>160</v>
      </c>
      <c r="V16" s="15">
        <v>92</v>
      </c>
      <c r="W16" s="15">
        <v>68</v>
      </c>
      <c r="X16" s="12">
        <v>0</v>
      </c>
      <c r="Y16" s="15">
        <v>0</v>
      </c>
      <c r="Z16" s="15">
        <v>0</v>
      </c>
      <c r="AA16" s="12">
        <v>2</v>
      </c>
      <c r="AB16" s="15">
        <v>0</v>
      </c>
      <c r="AC16" s="15">
        <v>2</v>
      </c>
      <c r="AD16" s="12">
        <v>23</v>
      </c>
      <c r="AE16" s="13">
        <v>13</v>
      </c>
      <c r="AF16" s="15">
        <v>10</v>
      </c>
      <c r="AG16" s="12">
        <v>132</v>
      </c>
      <c r="AH16" s="15">
        <v>76</v>
      </c>
      <c r="AI16" s="15">
        <v>56</v>
      </c>
      <c r="AJ16" s="12">
        <v>3</v>
      </c>
      <c r="AK16" s="15">
        <v>3</v>
      </c>
      <c r="AL16" s="15">
        <v>0</v>
      </c>
      <c r="AM16" s="12">
        <v>160</v>
      </c>
      <c r="AN16" s="15">
        <v>92</v>
      </c>
      <c r="AO16" s="15">
        <v>68</v>
      </c>
      <c r="AP16" s="12">
        <v>1</v>
      </c>
      <c r="AQ16" s="15">
        <v>0</v>
      </c>
      <c r="AR16" s="15">
        <v>1</v>
      </c>
      <c r="AS16" s="12">
        <v>0</v>
      </c>
      <c r="AT16" s="15">
        <v>0</v>
      </c>
      <c r="AU16" s="15">
        <v>0</v>
      </c>
      <c r="AV16" s="12">
        <v>2</v>
      </c>
      <c r="AW16" s="15">
        <v>0</v>
      </c>
      <c r="AX16" s="15">
        <v>2</v>
      </c>
      <c r="AY16" s="12">
        <v>1</v>
      </c>
      <c r="AZ16" s="13">
        <v>0</v>
      </c>
      <c r="BA16" s="14">
        <v>1</v>
      </c>
      <c r="BB16" s="12">
        <v>110</v>
      </c>
      <c r="BC16" s="15">
        <v>74</v>
      </c>
      <c r="BD16" s="15">
        <v>36</v>
      </c>
      <c r="BE16" s="12">
        <v>46</v>
      </c>
      <c r="BF16" s="13">
        <v>18</v>
      </c>
      <c r="BG16" s="15">
        <v>28</v>
      </c>
      <c r="BH16" s="28">
        <v>160</v>
      </c>
      <c r="BI16" s="15">
        <v>92</v>
      </c>
      <c r="BJ16" s="15">
        <v>68</v>
      </c>
      <c r="BK16" s="12">
        <v>1</v>
      </c>
      <c r="BL16" s="13">
        <v>1</v>
      </c>
      <c r="BM16" s="14">
        <v>0</v>
      </c>
      <c r="BN16" s="79"/>
      <c r="BO16" s="81"/>
      <c r="BP16" s="12">
        <v>158</v>
      </c>
      <c r="BQ16" s="13">
        <v>90</v>
      </c>
      <c r="BR16" s="14">
        <v>68</v>
      </c>
      <c r="BS16" s="12">
        <v>1</v>
      </c>
      <c r="BT16" s="13">
        <v>1</v>
      </c>
      <c r="BU16" s="14">
        <v>0</v>
      </c>
      <c r="BV16" s="12">
        <v>0</v>
      </c>
      <c r="BW16" s="13">
        <v>0</v>
      </c>
      <c r="BX16" s="14">
        <v>0</v>
      </c>
      <c r="BY16" s="78">
        <v>0</v>
      </c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</row>
    <row r="17" spans="1:116" s="79" customFormat="1" ht="15" x14ac:dyDescent="0.2">
      <c r="A17" s="6" t="s">
        <v>29</v>
      </c>
      <c r="B17" s="16">
        <v>85</v>
      </c>
      <c r="C17" s="19">
        <v>47</v>
      </c>
      <c r="D17" s="18">
        <v>38</v>
      </c>
      <c r="E17" s="55">
        <f t="shared" si="0"/>
        <v>0.55294117647058827</v>
      </c>
      <c r="F17" s="16">
        <v>85</v>
      </c>
      <c r="G17" s="19">
        <v>47</v>
      </c>
      <c r="H17" s="18">
        <v>38</v>
      </c>
      <c r="I17" s="16">
        <v>0</v>
      </c>
      <c r="J17" s="19">
        <v>0</v>
      </c>
      <c r="K17" s="18">
        <v>0</v>
      </c>
      <c r="L17" s="80">
        <v>85</v>
      </c>
      <c r="M17" s="19">
        <v>47</v>
      </c>
      <c r="N17" s="18">
        <v>38</v>
      </c>
      <c r="O17" s="80">
        <v>53</v>
      </c>
      <c r="P17" s="19">
        <v>30</v>
      </c>
      <c r="Q17" s="18">
        <v>23</v>
      </c>
      <c r="R17" s="16">
        <v>32</v>
      </c>
      <c r="S17" s="19">
        <v>17</v>
      </c>
      <c r="T17" s="19">
        <v>15</v>
      </c>
      <c r="U17" s="16">
        <v>85</v>
      </c>
      <c r="V17" s="19">
        <v>47</v>
      </c>
      <c r="W17" s="19">
        <v>38</v>
      </c>
      <c r="X17" s="16">
        <v>0</v>
      </c>
      <c r="Y17" s="19">
        <v>0</v>
      </c>
      <c r="Z17" s="19">
        <v>0</v>
      </c>
      <c r="AA17" s="16">
        <v>2</v>
      </c>
      <c r="AB17" s="19">
        <v>2</v>
      </c>
      <c r="AC17" s="19">
        <v>0</v>
      </c>
      <c r="AD17" s="16">
        <v>30</v>
      </c>
      <c r="AE17" s="17">
        <v>18</v>
      </c>
      <c r="AF17" s="19">
        <v>12</v>
      </c>
      <c r="AG17" s="16">
        <v>53</v>
      </c>
      <c r="AH17" s="19">
        <v>27</v>
      </c>
      <c r="AI17" s="19">
        <v>26</v>
      </c>
      <c r="AJ17" s="16">
        <v>0</v>
      </c>
      <c r="AK17" s="19">
        <v>0</v>
      </c>
      <c r="AL17" s="19">
        <v>0</v>
      </c>
      <c r="AM17" s="16">
        <v>85</v>
      </c>
      <c r="AN17" s="19">
        <v>47</v>
      </c>
      <c r="AO17" s="19">
        <v>38</v>
      </c>
      <c r="AP17" s="16">
        <v>0</v>
      </c>
      <c r="AQ17" s="19">
        <v>0</v>
      </c>
      <c r="AR17" s="19">
        <v>0</v>
      </c>
      <c r="AS17" s="16">
        <v>0</v>
      </c>
      <c r="AT17" s="19">
        <v>0</v>
      </c>
      <c r="AU17" s="19">
        <v>0</v>
      </c>
      <c r="AV17" s="16">
        <v>0</v>
      </c>
      <c r="AW17" s="19">
        <v>0</v>
      </c>
      <c r="AX17" s="19">
        <v>0</v>
      </c>
      <c r="AY17" s="16">
        <v>1</v>
      </c>
      <c r="AZ17" s="17">
        <v>1</v>
      </c>
      <c r="BA17" s="18">
        <v>0</v>
      </c>
      <c r="BB17" s="16">
        <v>0</v>
      </c>
      <c r="BC17" s="19">
        <v>0</v>
      </c>
      <c r="BD17" s="19">
        <v>0</v>
      </c>
      <c r="BE17" s="16">
        <v>84</v>
      </c>
      <c r="BF17" s="17">
        <v>46</v>
      </c>
      <c r="BG17" s="19">
        <v>38</v>
      </c>
      <c r="BH17" s="27">
        <v>85</v>
      </c>
      <c r="BI17" s="19">
        <v>47</v>
      </c>
      <c r="BJ17" s="19">
        <v>38</v>
      </c>
      <c r="BK17" s="16">
        <v>0</v>
      </c>
      <c r="BL17" s="17">
        <v>0</v>
      </c>
      <c r="BM17" s="18">
        <v>0</v>
      </c>
      <c r="BO17" s="81"/>
      <c r="BP17" s="16">
        <v>85</v>
      </c>
      <c r="BQ17" s="17">
        <v>47</v>
      </c>
      <c r="BR17" s="18">
        <v>38</v>
      </c>
      <c r="BS17" s="16">
        <v>0</v>
      </c>
      <c r="BT17" s="17">
        <v>0</v>
      </c>
      <c r="BU17" s="18">
        <v>0</v>
      </c>
      <c r="BV17" s="16">
        <v>0</v>
      </c>
      <c r="BW17" s="17">
        <v>0</v>
      </c>
      <c r="BX17" s="18">
        <v>0</v>
      </c>
      <c r="BY17" s="70">
        <v>0</v>
      </c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</row>
    <row r="18" spans="1:116" s="79" customFormat="1" ht="15" x14ac:dyDescent="0.2">
      <c r="A18" s="11" t="s">
        <v>30</v>
      </c>
      <c r="B18" s="12">
        <v>306</v>
      </c>
      <c r="C18" s="15">
        <v>211</v>
      </c>
      <c r="D18" s="14">
        <v>95</v>
      </c>
      <c r="E18" s="47">
        <f t="shared" si="0"/>
        <v>0.68954248366013071</v>
      </c>
      <c r="F18" s="12">
        <v>305</v>
      </c>
      <c r="G18" s="15">
        <v>210</v>
      </c>
      <c r="H18" s="14">
        <v>95</v>
      </c>
      <c r="I18" s="12">
        <v>1</v>
      </c>
      <c r="J18" s="15">
        <v>1</v>
      </c>
      <c r="K18" s="14">
        <v>0</v>
      </c>
      <c r="L18" s="83">
        <v>306</v>
      </c>
      <c r="M18" s="15">
        <v>211</v>
      </c>
      <c r="N18" s="14">
        <v>95</v>
      </c>
      <c r="O18" s="83">
        <v>21</v>
      </c>
      <c r="P18" s="15">
        <v>14</v>
      </c>
      <c r="Q18" s="14">
        <v>7</v>
      </c>
      <c r="R18" s="12">
        <v>285</v>
      </c>
      <c r="S18" s="15">
        <v>197</v>
      </c>
      <c r="T18" s="15">
        <v>88</v>
      </c>
      <c r="U18" s="12">
        <v>306</v>
      </c>
      <c r="V18" s="15">
        <v>211</v>
      </c>
      <c r="W18" s="15">
        <v>95</v>
      </c>
      <c r="X18" s="12">
        <v>4</v>
      </c>
      <c r="Y18" s="15">
        <v>4</v>
      </c>
      <c r="Z18" s="15">
        <v>0</v>
      </c>
      <c r="AA18" s="12">
        <v>9</v>
      </c>
      <c r="AB18" s="15">
        <v>3</v>
      </c>
      <c r="AC18" s="15">
        <v>6</v>
      </c>
      <c r="AD18" s="12">
        <v>48</v>
      </c>
      <c r="AE18" s="13">
        <v>31</v>
      </c>
      <c r="AF18" s="15">
        <v>17</v>
      </c>
      <c r="AG18" s="12">
        <v>245</v>
      </c>
      <c r="AH18" s="15">
        <v>173</v>
      </c>
      <c r="AI18" s="15">
        <v>72</v>
      </c>
      <c r="AJ18" s="12">
        <v>0</v>
      </c>
      <c r="AK18" s="15">
        <v>0</v>
      </c>
      <c r="AL18" s="15">
        <v>0</v>
      </c>
      <c r="AM18" s="12">
        <v>306</v>
      </c>
      <c r="AN18" s="15">
        <v>211</v>
      </c>
      <c r="AO18" s="15">
        <v>95</v>
      </c>
      <c r="AP18" s="12">
        <v>2</v>
      </c>
      <c r="AQ18" s="15">
        <v>0</v>
      </c>
      <c r="AR18" s="15">
        <v>2</v>
      </c>
      <c r="AS18" s="12">
        <v>8</v>
      </c>
      <c r="AT18" s="15">
        <v>3</v>
      </c>
      <c r="AU18" s="15">
        <v>5</v>
      </c>
      <c r="AV18" s="12">
        <v>6</v>
      </c>
      <c r="AW18" s="15">
        <v>2</v>
      </c>
      <c r="AX18" s="15">
        <v>4</v>
      </c>
      <c r="AY18" s="12">
        <v>1</v>
      </c>
      <c r="AZ18" s="13">
        <v>0</v>
      </c>
      <c r="BA18" s="14">
        <v>1</v>
      </c>
      <c r="BB18" s="12">
        <v>289</v>
      </c>
      <c r="BC18" s="15">
        <v>206</v>
      </c>
      <c r="BD18" s="15">
        <v>83</v>
      </c>
      <c r="BE18" s="12">
        <v>0</v>
      </c>
      <c r="BF18" s="13">
        <v>0</v>
      </c>
      <c r="BG18" s="15">
        <v>0</v>
      </c>
      <c r="BH18" s="28">
        <v>306</v>
      </c>
      <c r="BI18" s="15">
        <v>211</v>
      </c>
      <c r="BJ18" s="15">
        <v>95</v>
      </c>
      <c r="BK18" s="12">
        <v>20</v>
      </c>
      <c r="BL18" s="13">
        <v>12</v>
      </c>
      <c r="BM18" s="14">
        <v>8</v>
      </c>
      <c r="BO18" s="81"/>
      <c r="BP18" s="12">
        <v>285</v>
      </c>
      <c r="BQ18" s="13">
        <v>198</v>
      </c>
      <c r="BR18" s="14">
        <v>87</v>
      </c>
      <c r="BS18" s="12">
        <v>1</v>
      </c>
      <c r="BT18" s="13">
        <v>1</v>
      </c>
      <c r="BU18" s="14">
        <v>0</v>
      </c>
      <c r="BV18" s="12">
        <v>0</v>
      </c>
      <c r="BW18" s="13">
        <v>0</v>
      </c>
      <c r="BX18" s="14">
        <v>0</v>
      </c>
      <c r="BY18" s="78">
        <v>0</v>
      </c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</row>
    <row r="19" spans="1:116" s="79" customFormat="1" ht="15" x14ac:dyDescent="0.2">
      <c r="A19" s="6" t="s">
        <v>31</v>
      </c>
      <c r="B19" s="20">
        <v>329</v>
      </c>
      <c r="C19" s="22">
        <v>153</v>
      </c>
      <c r="D19" s="21">
        <v>176</v>
      </c>
      <c r="E19" s="55">
        <f t="shared" si="0"/>
        <v>0.46504559270516715</v>
      </c>
      <c r="F19" s="20">
        <v>323</v>
      </c>
      <c r="G19" s="22">
        <v>149</v>
      </c>
      <c r="H19" s="21">
        <v>174</v>
      </c>
      <c r="I19" s="20">
        <v>6</v>
      </c>
      <c r="J19" s="22">
        <v>4</v>
      </c>
      <c r="K19" s="21">
        <v>2</v>
      </c>
      <c r="L19" s="84">
        <v>329</v>
      </c>
      <c r="M19" s="22">
        <v>153</v>
      </c>
      <c r="N19" s="21">
        <v>176</v>
      </c>
      <c r="O19" s="84">
        <v>66</v>
      </c>
      <c r="P19" s="22">
        <v>25</v>
      </c>
      <c r="Q19" s="21">
        <v>41</v>
      </c>
      <c r="R19" s="20">
        <v>263</v>
      </c>
      <c r="S19" s="22">
        <v>128</v>
      </c>
      <c r="T19" s="22">
        <v>135</v>
      </c>
      <c r="U19" s="20">
        <v>329</v>
      </c>
      <c r="V19" s="22">
        <v>153</v>
      </c>
      <c r="W19" s="22">
        <v>176</v>
      </c>
      <c r="X19" s="20">
        <v>2</v>
      </c>
      <c r="Y19" s="22">
        <v>1</v>
      </c>
      <c r="Z19" s="22">
        <v>1</v>
      </c>
      <c r="AA19" s="20">
        <v>32</v>
      </c>
      <c r="AB19" s="22">
        <v>12</v>
      </c>
      <c r="AC19" s="22">
        <v>20</v>
      </c>
      <c r="AD19" s="20">
        <v>113</v>
      </c>
      <c r="AE19" s="8">
        <v>48</v>
      </c>
      <c r="AF19" s="22">
        <v>65</v>
      </c>
      <c r="AG19" s="20">
        <v>182</v>
      </c>
      <c r="AH19" s="22">
        <v>92</v>
      </c>
      <c r="AI19" s="22">
        <v>90</v>
      </c>
      <c r="AJ19" s="20">
        <v>0</v>
      </c>
      <c r="AK19" s="22">
        <v>0</v>
      </c>
      <c r="AL19" s="22">
        <v>0</v>
      </c>
      <c r="AM19" s="20">
        <v>329</v>
      </c>
      <c r="AN19" s="22">
        <v>153</v>
      </c>
      <c r="AO19" s="22">
        <v>176</v>
      </c>
      <c r="AP19" s="20">
        <v>5</v>
      </c>
      <c r="AQ19" s="22">
        <v>3</v>
      </c>
      <c r="AR19" s="22">
        <v>2</v>
      </c>
      <c r="AS19" s="20">
        <v>1</v>
      </c>
      <c r="AT19" s="22">
        <v>0</v>
      </c>
      <c r="AU19" s="22">
        <v>1</v>
      </c>
      <c r="AV19" s="20">
        <v>5</v>
      </c>
      <c r="AW19" s="22">
        <v>3</v>
      </c>
      <c r="AX19" s="22">
        <v>2</v>
      </c>
      <c r="AY19" s="20">
        <v>0</v>
      </c>
      <c r="AZ19" s="8">
        <v>0</v>
      </c>
      <c r="BA19" s="21">
        <v>0</v>
      </c>
      <c r="BB19" s="20">
        <v>318</v>
      </c>
      <c r="BC19" s="22">
        <v>147</v>
      </c>
      <c r="BD19" s="22">
        <v>171</v>
      </c>
      <c r="BE19" s="20">
        <v>0</v>
      </c>
      <c r="BF19" s="8">
        <v>0</v>
      </c>
      <c r="BG19" s="22">
        <v>0</v>
      </c>
      <c r="BH19" s="85">
        <v>329</v>
      </c>
      <c r="BI19" s="22">
        <v>153</v>
      </c>
      <c r="BJ19" s="22">
        <v>176</v>
      </c>
      <c r="BK19" s="20">
        <v>8</v>
      </c>
      <c r="BL19" s="8">
        <v>3</v>
      </c>
      <c r="BM19" s="21">
        <v>5</v>
      </c>
      <c r="BN19" s="86"/>
      <c r="BO19" s="87"/>
      <c r="BP19" s="20">
        <v>321</v>
      </c>
      <c r="BQ19" s="8">
        <v>150</v>
      </c>
      <c r="BR19" s="21">
        <v>171</v>
      </c>
      <c r="BS19" s="20">
        <v>0</v>
      </c>
      <c r="BT19" s="8">
        <v>0</v>
      </c>
      <c r="BU19" s="21">
        <v>0</v>
      </c>
      <c r="BV19" s="20">
        <v>0</v>
      </c>
      <c r="BW19" s="8">
        <v>0</v>
      </c>
      <c r="BX19" s="21">
        <v>0</v>
      </c>
      <c r="BY19" s="60">
        <v>0</v>
      </c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</row>
    <row r="20" spans="1:116" s="79" customFormat="1" ht="15" x14ac:dyDescent="0.2">
      <c r="A20" s="11" t="s">
        <v>32</v>
      </c>
      <c r="B20" s="23">
        <v>121</v>
      </c>
      <c r="C20" s="26">
        <v>68</v>
      </c>
      <c r="D20" s="25">
        <v>53</v>
      </c>
      <c r="E20" s="47">
        <f t="shared" si="0"/>
        <v>0.56198347107438018</v>
      </c>
      <c r="F20" s="23">
        <v>117</v>
      </c>
      <c r="G20" s="26">
        <v>67</v>
      </c>
      <c r="H20" s="25">
        <v>50</v>
      </c>
      <c r="I20" s="23">
        <v>4</v>
      </c>
      <c r="J20" s="26">
        <v>1</v>
      </c>
      <c r="K20" s="25">
        <v>3</v>
      </c>
      <c r="L20" s="88">
        <v>121</v>
      </c>
      <c r="M20" s="26">
        <v>68</v>
      </c>
      <c r="N20" s="25">
        <v>53</v>
      </c>
      <c r="O20" s="88">
        <v>12</v>
      </c>
      <c r="P20" s="26">
        <v>8</v>
      </c>
      <c r="Q20" s="25">
        <v>4</v>
      </c>
      <c r="R20" s="23">
        <v>109</v>
      </c>
      <c r="S20" s="26">
        <v>60</v>
      </c>
      <c r="T20" s="26">
        <v>49</v>
      </c>
      <c r="U20" s="23">
        <v>121</v>
      </c>
      <c r="V20" s="26">
        <v>68</v>
      </c>
      <c r="W20" s="26">
        <v>53</v>
      </c>
      <c r="X20" s="23">
        <v>2</v>
      </c>
      <c r="Y20" s="26">
        <v>0</v>
      </c>
      <c r="Z20" s="26">
        <v>2</v>
      </c>
      <c r="AA20" s="23">
        <v>7</v>
      </c>
      <c r="AB20" s="26">
        <v>3</v>
      </c>
      <c r="AC20" s="26">
        <v>4</v>
      </c>
      <c r="AD20" s="23">
        <v>37</v>
      </c>
      <c r="AE20" s="24">
        <v>21</v>
      </c>
      <c r="AF20" s="26">
        <v>16</v>
      </c>
      <c r="AG20" s="23">
        <v>72</v>
      </c>
      <c r="AH20" s="26">
        <v>43</v>
      </c>
      <c r="AI20" s="26">
        <v>29</v>
      </c>
      <c r="AJ20" s="23">
        <v>3</v>
      </c>
      <c r="AK20" s="26">
        <v>1</v>
      </c>
      <c r="AL20" s="26">
        <v>2</v>
      </c>
      <c r="AM20" s="23">
        <v>121</v>
      </c>
      <c r="AN20" s="26">
        <v>68</v>
      </c>
      <c r="AO20" s="26">
        <v>53</v>
      </c>
      <c r="AP20" s="23">
        <v>0</v>
      </c>
      <c r="AQ20" s="26">
        <v>0</v>
      </c>
      <c r="AR20" s="26">
        <v>0</v>
      </c>
      <c r="AS20" s="23">
        <v>6</v>
      </c>
      <c r="AT20" s="26">
        <v>5</v>
      </c>
      <c r="AU20" s="26">
        <v>1</v>
      </c>
      <c r="AV20" s="23">
        <v>3</v>
      </c>
      <c r="AW20" s="26">
        <v>0</v>
      </c>
      <c r="AX20" s="26">
        <v>3</v>
      </c>
      <c r="AY20" s="23">
        <v>6</v>
      </c>
      <c r="AZ20" s="24">
        <v>5</v>
      </c>
      <c r="BA20" s="25">
        <v>1</v>
      </c>
      <c r="BB20" s="23">
        <v>103</v>
      </c>
      <c r="BC20" s="26">
        <v>57</v>
      </c>
      <c r="BD20" s="26">
        <v>46</v>
      </c>
      <c r="BE20" s="23">
        <v>3</v>
      </c>
      <c r="BF20" s="24">
        <v>1</v>
      </c>
      <c r="BG20" s="26">
        <v>2</v>
      </c>
      <c r="BH20" s="89">
        <v>121</v>
      </c>
      <c r="BI20" s="26">
        <v>68</v>
      </c>
      <c r="BJ20" s="26">
        <v>53</v>
      </c>
      <c r="BK20" s="23">
        <v>16</v>
      </c>
      <c r="BL20" s="24">
        <v>5</v>
      </c>
      <c r="BM20" s="25">
        <v>11</v>
      </c>
      <c r="BN20" s="90"/>
      <c r="BO20" s="91"/>
      <c r="BP20" s="23">
        <v>102</v>
      </c>
      <c r="BQ20" s="24">
        <v>63</v>
      </c>
      <c r="BR20" s="25">
        <v>39</v>
      </c>
      <c r="BS20" s="23">
        <v>3</v>
      </c>
      <c r="BT20" s="24">
        <v>0</v>
      </c>
      <c r="BU20" s="25">
        <v>3</v>
      </c>
      <c r="BV20" s="23">
        <v>0</v>
      </c>
      <c r="BW20" s="24">
        <v>0</v>
      </c>
      <c r="BX20" s="25">
        <v>0</v>
      </c>
      <c r="BY20" s="77">
        <v>0</v>
      </c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</row>
    <row r="21" spans="1:116" s="74" customFormat="1" ht="15" x14ac:dyDescent="0.2">
      <c r="A21" s="6" t="s">
        <v>33</v>
      </c>
      <c r="B21" s="16">
        <v>35</v>
      </c>
      <c r="C21" s="19">
        <v>21</v>
      </c>
      <c r="D21" s="18">
        <v>14</v>
      </c>
      <c r="E21" s="55">
        <f t="shared" si="0"/>
        <v>0.6</v>
      </c>
      <c r="F21" s="16">
        <v>35</v>
      </c>
      <c r="G21" s="19">
        <v>21</v>
      </c>
      <c r="H21" s="18">
        <v>14</v>
      </c>
      <c r="I21" s="16">
        <v>0</v>
      </c>
      <c r="J21" s="19">
        <v>0</v>
      </c>
      <c r="K21" s="18">
        <v>0</v>
      </c>
      <c r="L21" s="80">
        <v>35</v>
      </c>
      <c r="M21" s="19">
        <v>21</v>
      </c>
      <c r="N21" s="18">
        <v>14</v>
      </c>
      <c r="O21" s="80">
        <v>2</v>
      </c>
      <c r="P21" s="19">
        <v>1</v>
      </c>
      <c r="Q21" s="18">
        <v>1</v>
      </c>
      <c r="R21" s="16">
        <v>33</v>
      </c>
      <c r="S21" s="19">
        <v>20</v>
      </c>
      <c r="T21" s="19">
        <v>13</v>
      </c>
      <c r="U21" s="16">
        <v>35</v>
      </c>
      <c r="V21" s="19">
        <v>21</v>
      </c>
      <c r="W21" s="19">
        <v>14</v>
      </c>
      <c r="X21" s="16">
        <v>0</v>
      </c>
      <c r="Y21" s="19">
        <v>0</v>
      </c>
      <c r="Z21" s="19">
        <v>0</v>
      </c>
      <c r="AA21" s="16">
        <v>0</v>
      </c>
      <c r="AB21" s="19">
        <v>0</v>
      </c>
      <c r="AC21" s="19">
        <v>0</v>
      </c>
      <c r="AD21" s="16">
        <v>7</v>
      </c>
      <c r="AE21" s="17">
        <v>4</v>
      </c>
      <c r="AF21" s="19">
        <v>3</v>
      </c>
      <c r="AG21" s="16">
        <v>26</v>
      </c>
      <c r="AH21" s="19">
        <v>17</v>
      </c>
      <c r="AI21" s="19">
        <v>9</v>
      </c>
      <c r="AJ21" s="16">
        <v>2</v>
      </c>
      <c r="AK21" s="19">
        <v>0</v>
      </c>
      <c r="AL21" s="19">
        <v>2</v>
      </c>
      <c r="AM21" s="16">
        <v>35</v>
      </c>
      <c r="AN21" s="19">
        <v>21</v>
      </c>
      <c r="AO21" s="19">
        <v>14</v>
      </c>
      <c r="AP21" s="16">
        <v>1</v>
      </c>
      <c r="AQ21" s="19">
        <v>0</v>
      </c>
      <c r="AR21" s="19">
        <v>1</v>
      </c>
      <c r="AS21" s="16">
        <v>0</v>
      </c>
      <c r="AT21" s="19">
        <v>0</v>
      </c>
      <c r="AU21" s="19">
        <v>0</v>
      </c>
      <c r="AV21" s="16">
        <v>0</v>
      </c>
      <c r="AW21" s="19">
        <v>0</v>
      </c>
      <c r="AX21" s="19">
        <v>0</v>
      </c>
      <c r="AY21" s="16">
        <v>0</v>
      </c>
      <c r="AZ21" s="17">
        <v>0</v>
      </c>
      <c r="BA21" s="18">
        <v>0</v>
      </c>
      <c r="BB21" s="16">
        <v>34</v>
      </c>
      <c r="BC21" s="19">
        <v>21</v>
      </c>
      <c r="BD21" s="19">
        <v>13</v>
      </c>
      <c r="BE21" s="16">
        <v>0</v>
      </c>
      <c r="BF21" s="17">
        <v>0</v>
      </c>
      <c r="BG21" s="19">
        <v>0</v>
      </c>
      <c r="BH21" s="27">
        <v>35</v>
      </c>
      <c r="BI21" s="19">
        <v>21</v>
      </c>
      <c r="BJ21" s="19">
        <v>14</v>
      </c>
      <c r="BK21" s="16">
        <v>2</v>
      </c>
      <c r="BL21" s="17">
        <v>2</v>
      </c>
      <c r="BM21" s="18">
        <v>0</v>
      </c>
      <c r="BN21" s="79"/>
      <c r="BO21" s="81"/>
      <c r="BP21" s="16">
        <v>33</v>
      </c>
      <c r="BQ21" s="17">
        <v>19</v>
      </c>
      <c r="BR21" s="18">
        <v>14</v>
      </c>
      <c r="BS21" s="16">
        <v>0</v>
      </c>
      <c r="BT21" s="17">
        <v>0</v>
      </c>
      <c r="BU21" s="18">
        <v>0</v>
      </c>
      <c r="BV21" s="16">
        <v>0</v>
      </c>
      <c r="BW21" s="17">
        <v>0</v>
      </c>
      <c r="BX21" s="18">
        <v>0</v>
      </c>
      <c r="BY21" s="70">
        <v>0</v>
      </c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</row>
    <row r="22" spans="1:116" s="79" customFormat="1" ht="15" x14ac:dyDescent="0.2">
      <c r="A22" s="11" t="s">
        <v>34</v>
      </c>
      <c r="B22" s="12">
        <v>361</v>
      </c>
      <c r="C22" s="15">
        <v>202</v>
      </c>
      <c r="D22" s="14">
        <v>159</v>
      </c>
      <c r="E22" s="47">
        <f t="shared" si="0"/>
        <v>0.55955678670360109</v>
      </c>
      <c r="F22" s="12">
        <v>340</v>
      </c>
      <c r="G22" s="15">
        <v>188</v>
      </c>
      <c r="H22" s="14">
        <v>152</v>
      </c>
      <c r="I22" s="12">
        <v>21</v>
      </c>
      <c r="J22" s="15">
        <v>14</v>
      </c>
      <c r="K22" s="14">
        <v>7</v>
      </c>
      <c r="L22" s="83">
        <v>361</v>
      </c>
      <c r="M22" s="15">
        <v>202</v>
      </c>
      <c r="N22" s="14">
        <v>159</v>
      </c>
      <c r="O22" s="83">
        <v>110</v>
      </c>
      <c r="P22" s="15">
        <v>55</v>
      </c>
      <c r="Q22" s="14">
        <v>55</v>
      </c>
      <c r="R22" s="12">
        <v>251</v>
      </c>
      <c r="S22" s="15">
        <v>147</v>
      </c>
      <c r="T22" s="15">
        <v>104</v>
      </c>
      <c r="U22" s="12">
        <v>361</v>
      </c>
      <c r="V22" s="15">
        <v>202</v>
      </c>
      <c r="W22" s="15">
        <v>159</v>
      </c>
      <c r="X22" s="12">
        <v>1</v>
      </c>
      <c r="Y22" s="15">
        <v>0</v>
      </c>
      <c r="Z22" s="15">
        <v>1</v>
      </c>
      <c r="AA22" s="12">
        <v>41</v>
      </c>
      <c r="AB22" s="15">
        <v>18</v>
      </c>
      <c r="AC22" s="15">
        <v>23</v>
      </c>
      <c r="AD22" s="12">
        <v>98</v>
      </c>
      <c r="AE22" s="13">
        <v>57</v>
      </c>
      <c r="AF22" s="15">
        <v>41</v>
      </c>
      <c r="AG22" s="12">
        <v>172</v>
      </c>
      <c r="AH22" s="15">
        <v>99</v>
      </c>
      <c r="AI22" s="15">
        <v>73</v>
      </c>
      <c r="AJ22" s="12">
        <v>49</v>
      </c>
      <c r="AK22" s="15">
        <v>28</v>
      </c>
      <c r="AL22" s="15">
        <v>21</v>
      </c>
      <c r="AM22" s="12">
        <v>361</v>
      </c>
      <c r="AN22" s="15">
        <v>202</v>
      </c>
      <c r="AO22" s="15">
        <v>159</v>
      </c>
      <c r="AP22" s="12">
        <v>6</v>
      </c>
      <c r="AQ22" s="15">
        <v>5</v>
      </c>
      <c r="AR22" s="15">
        <v>1</v>
      </c>
      <c r="AS22" s="12">
        <v>9</v>
      </c>
      <c r="AT22" s="15">
        <v>2</v>
      </c>
      <c r="AU22" s="15">
        <v>7</v>
      </c>
      <c r="AV22" s="12">
        <v>8</v>
      </c>
      <c r="AW22" s="15">
        <v>2</v>
      </c>
      <c r="AX22" s="15">
        <v>6</v>
      </c>
      <c r="AY22" s="12">
        <v>7</v>
      </c>
      <c r="AZ22" s="13">
        <v>3</v>
      </c>
      <c r="BA22" s="14">
        <v>4</v>
      </c>
      <c r="BB22" s="12">
        <v>331</v>
      </c>
      <c r="BC22" s="15">
        <v>190</v>
      </c>
      <c r="BD22" s="15">
        <v>141</v>
      </c>
      <c r="BE22" s="12">
        <v>0</v>
      </c>
      <c r="BF22" s="13">
        <v>0</v>
      </c>
      <c r="BG22" s="15">
        <v>0</v>
      </c>
      <c r="BH22" s="28">
        <v>361</v>
      </c>
      <c r="BI22" s="15">
        <v>202</v>
      </c>
      <c r="BJ22" s="15">
        <v>159</v>
      </c>
      <c r="BK22" s="12">
        <v>27</v>
      </c>
      <c r="BL22" s="13">
        <v>14</v>
      </c>
      <c r="BM22" s="14">
        <v>13</v>
      </c>
      <c r="BO22" s="81"/>
      <c r="BP22" s="12">
        <v>307</v>
      </c>
      <c r="BQ22" s="13">
        <v>171</v>
      </c>
      <c r="BR22" s="14">
        <v>136</v>
      </c>
      <c r="BS22" s="12">
        <v>27</v>
      </c>
      <c r="BT22" s="13">
        <v>17</v>
      </c>
      <c r="BU22" s="14">
        <v>10</v>
      </c>
      <c r="BV22" s="12">
        <v>0</v>
      </c>
      <c r="BW22" s="13">
        <v>0</v>
      </c>
      <c r="BX22" s="14">
        <v>0</v>
      </c>
      <c r="BY22" s="78">
        <v>0</v>
      </c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</row>
    <row r="23" spans="1:116" s="79" customFormat="1" ht="15" x14ac:dyDescent="0.2">
      <c r="A23" s="6" t="s">
        <v>35</v>
      </c>
      <c r="B23" s="16">
        <v>134</v>
      </c>
      <c r="C23" s="19">
        <v>86</v>
      </c>
      <c r="D23" s="18">
        <v>48</v>
      </c>
      <c r="E23" s="55">
        <f t="shared" si="0"/>
        <v>0.64179104477611937</v>
      </c>
      <c r="F23" s="16">
        <v>122</v>
      </c>
      <c r="G23" s="19">
        <v>80</v>
      </c>
      <c r="H23" s="18">
        <v>42</v>
      </c>
      <c r="I23" s="16">
        <v>12</v>
      </c>
      <c r="J23" s="19">
        <v>6</v>
      </c>
      <c r="K23" s="18">
        <v>6</v>
      </c>
      <c r="L23" s="80">
        <v>134</v>
      </c>
      <c r="M23" s="19">
        <v>86</v>
      </c>
      <c r="N23" s="18">
        <v>48</v>
      </c>
      <c r="O23" s="80">
        <v>36</v>
      </c>
      <c r="P23" s="19">
        <v>29</v>
      </c>
      <c r="Q23" s="18">
        <v>7</v>
      </c>
      <c r="R23" s="16">
        <v>98</v>
      </c>
      <c r="S23" s="19">
        <v>57</v>
      </c>
      <c r="T23" s="19">
        <v>41</v>
      </c>
      <c r="U23" s="16">
        <v>134</v>
      </c>
      <c r="V23" s="19">
        <v>86</v>
      </c>
      <c r="W23" s="19">
        <v>48</v>
      </c>
      <c r="X23" s="16">
        <v>1</v>
      </c>
      <c r="Y23" s="19">
        <v>1</v>
      </c>
      <c r="Z23" s="19">
        <v>0</v>
      </c>
      <c r="AA23" s="16">
        <v>12</v>
      </c>
      <c r="AB23" s="19">
        <v>6</v>
      </c>
      <c r="AC23" s="19">
        <v>6</v>
      </c>
      <c r="AD23" s="16">
        <v>57</v>
      </c>
      <c r="AE23" s="17">
        <v>43</v>
      </c>
      <c r="AF23" s="19">
        <v>14</v>
      </c>
      <c r="AG23" s="16">
        <v>64</v>
      </c>
      <c r="AH23" s="19">
        <v>36</v>
      </c>
      <c r="AI23" s="19">
        <v>28</v>
      </c>
      <c r="AJ23" s="16">
        <v>0</v>
      </c>
      <c r="AK23" s="19">
        <v>0</v>
      </c>
      <c r="AL23" s="19">
        <v>0</v>
      </c>
      <c r="AM23" s="16">
        <v>134</v>
      </c>
      <c r="AN23" s="19">
        <v>86</v>
      </c>
      <c r="AO23" s="19">
        <v>48</v>
      </c>
      <c r="AP23" s="16">
        <v>8</v>
      </c>
      <c r="AQ23" s="19">
        <v>5</v>
      </c>
      <c r="AR23" s="19">
        <v>3</v>
      </c>
      <c r="AS23" s="16">
        <v>2</v>
      </c>
      <c r="AT23" s="19">
        <v>1</v>
      </c>
      <c r="AU23" s="19">
        <v>1</v>
      </c>
      <c r="AV23" s="16">
        <v>4</v>
      </c>
      <c r="AW23" s="19">
        <v>1</v>
      </c>
      <c r="AX23" s="19">
        <v>3</v>
      </c>
      <c r="AY23" s="16">
        <v>2</v>
      </c>
      <c r="AZ23" s="17">
        <v>1</v>
      </c>
      <c r="BA23" s="18">
        <v>1</v>
      </c>
      <c r="BB23" s="16">
        <v>118</v>
      </c>
      <c r="BC23" s="19">
        <v>78</v>
      </c>
      <c r="BD23" s="19">
        <v>40</v>
      </c>
      <c r="BE23" s="16">
        <v>0</v>
      </c>
      <c r="BF23" s="17">
        <v>0</v>
      </c>
      <c r="BG23" s="19">
        <v>0</v>
      </c>
      <c r="BH23" s="27">
        <v>134</v>
      </c>
      <c r="BI23" s="19">
        <v>86</v>
      </c>
      <c r="BJ23" s="19">
        <v>48</v>
      </c>
      <c r="BK23" s="16">
        <v>12</v>
      </c>
      <c r="BL23" s="17">
        <v>9</v>
      </c>
      <c r="BM23" s="18">
        <v>3</v>
      </c>
      <c r="BO23" s="81"/>
      <c r="BP23" s="16">
        <v>103</v>
      </c>
      <c r="BQ23" s="17">
        <v>68</v>
      </c>
      <c r="BR23" s="18">
        <v>35</v>
      </c>
      <c r="BS23" s="16">
        <v>19</v>
      </c>
      <c r="BT23" s="17">
        <v>9</v>
      </c>
      <c r="BU23" s="18">
        <v>10</v>
      </c>
      <c r="BV23" s="16">
        <v>0</v>
      </c>
      <c r="BW23" s="17">
        <v>0</v>
      </c>
      <c r="BX23" s="18">
        <v>0</v>
      </c>
      <c r="BY23" s="70">
        <v>0</v>
      </c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</row>
    <row r="24" spans="1:116" s="94" customFormat="1" ht="15" x14ac:dyDescent="0.2">
      <c r="A24" s="11" t="s">
        <v>36</v>
      </c>
      <c r="B24" s="12">
        <v>160</v>
      </c>
      <c r="C24" s="15">
        <v>115</v>
      </c>
      <c r="D24" s="14">
        <v>45</v>
      </c>
      <c r="E24" s="47">
        <f t="shared" si="0"/>
        <v>0.71875</v>
      </c>
      <c r="F24" s="12">
        <v>160</v>
      </c>
      <c r="G24" s="15">
        <v>115</v>
      </c>
      <c r="H24" s="14">
        <v>45</v>
      </c>
      <c r="I24" s="12">
        <v>0</v>
      </c>
      <c r="J24" s="15">
        <v>0</v>
      </c>
      <c r="K24" s="14">
        <v>0</v>
      </c>
      <c r="L24" s="83">
        <v>160</v>
      </c>
      <c r="M24" s="15">
        <v>115</v>
      </c>
      <c r="N24" s="14">
        <v>45</v>
      </c>
      <c r="O24" s="83">
        <v>7</v>
      </c>
      <c r="P24" s="15">
        <v>6</v>
      </c>
      <c r="Q24" s="14">
        <v>1</v>
      </c>
      <c r="R24" s="12">
        <v>153</v>
      </c>
      <c r="S24" s="15">
        <v>109</v>
      </c>
      <c r="T24" s="15">
        <v>44</v>
      </c>
      <c r="U24" s="12">
        <v>160</v>
      </c>
      <c r="V24" s="15">
        <v>115</v>
      </c>
      <c r="W24" s="15">
        <v>45</v>
      </c>
      <c r="X24" s="12">
        <v>2</v>
      </c>
      <c r="Y24" s="15">
        <v>0</v>
      </c>
      <c r="Z24" s="15">
        <v>2</v>
      </c>
      <c r="AA24" s="12">
        <v>2</v>
      </c>
      <c r="AB24" s="15">
        <v>0</v>
      </c>
      <c r="AC24" s="15">
        <v>2</v>
      </c>
      <c r="AD24" s="12">
        <v>12</v>
      </c>
      <c r="AE24" s="13">
        <v>10</v>
      </c>
      <c r="AF24" s="15">
        <v>2</v>
      </c>
      <c r="AG24" s="12">
        <v>142</v>
      </c>
      <c r="AH24" s="15">
        <v>105</v>
      </c>
      <c r="AI24" s="15">
        <v>37</v>
      </c>
      <c r="AJ24" s="12">
        <v>2</v>
      </c>
      <c r="AK24" s="15">
        <v>0</v>
      </c>
      <c r="AL24" s="15">
        <v>2</v>
      </c>
      <c r="AM24" s="12">
        <v>160</v>
      </c>
      <c r="AN24" s="15">
        <v>115</v>
      </c>
      <c r="AO24" s="15">
        <v>45</v>
      </c>
      <c r="AP24" s="12">
        <v>0</v>
      </c>
      <c r="AQ24" s="15">
        <v>0</v>
      </c>
      <c r="AR24" s="15">
        <v>0</v>
      </c>
      <c r="AS24" s="12">
        <v>2</v>
      </c>
      <c r="AT24" s="15">
        <v>2</v>
      </c>
      <c r="AU24" s="15">
        <v>0</v>
      </c>
      <c r="AV24" s="12">
        <v>1</v>
      </c>
      <c r="AW24" s="15">
        <v>1</v>
      </c>
      <c r="AX24" s="15">
        <v>0</v>
      </c>
      <c r="AY24" s="12">
        <v>3</v>
      </c>
      <c r="AZ24" s="13">
        <v>1</v>
      </c>
      <c r="BA24" s="14">
        <v>2</v>
      </c>
      <c r="BB24" s="12">
        <v>154</v>
      </c>
      <c r="BC24" s="15">
        <v>111</v>
      </c>
      <c r="BD24" s="15">
        <v>43</v>
      </c>
      <c r="BE24" s="12">
        <v>0</v>
      </c>
      <c r="BF24" s="13">
        <v>0</v>
      </c>
      <c r="BG24" s="15">
        <v>0</v>
      </c>
      <c r="BH24" s="28">
        <v>160</v>
      </c>
      <c r="BI24" s="15">
        <v>115</v>
      </c>
      <c r="BJ24" s="15">
        <v>45</v>
      </c>
      <c r="BK24" s="12">
        <v>10</v>
      </c>
      <c r="BL24" s="13">
        <v>6</v>
      </c>
      <c r="BM24" s="14">
        <v>4</v>
      </c>
      <c r="BN24" s="72"/>
      <c r="BO24" s="92"/>
      <c r="BP24" s="12">
        <v>150</v>
      </c>
      <c r="BQ24" s="13">
        <v>109</v>
      </c>
      <c r="BR24" s="14">
        <v>41</v>
      </c>
      <c r="BS24" s="12">
        <v>0</v>
      </c>
      <c r="BT24" s="13">
        <v>0</v>
      </c>
      <c r="BU24" s="14">
        <v>0</v>
      </c>
      <c r="BV24" s="12">
        <v>0</v>
      </c>
      <c r="BW24" s="13">
        <v>0</v>
      </c>
      <c r="BX24" s="14">
        <v>0</v>
      </c>
      <c r="BY24" s="78">
        <v>0</v>
      </c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</row>
    <row r="25" spans="1:116" s="94" customFormat="1" ht="15" x14ac:dyDescent="0.2">
      <c r="A25" s="11" t="s">
        <v>38</v>
      </c>
      <c r="B25" s="12">
        <v>6</v>
      </c>
      <c r="C25" s="15">
        <v>6</v>
      </c>
      <c r="D25" s="14">
        <v>0</v>
      </c>
      <c r="E25" s="47">
        <f t="shared" si="0"/>
        <v>1</v>
      </c>
      <c r="F25" s="12">
        <v>6</v>
      </c>
      <c r="G25" s="95">
        <v>6</v>
      </c>
      <c r="H25" s="14">
        <v>0</v>
      </c>
      <c r="I25" s="12">
        <v>0</v>
      </c>
      <c r="J25" s="15">
        <v>0</v>
      </c>
      <c r="K25" s="14">
        <v>0</v>
      </c>
      <c r="L25" s="61">
        <v>6</v>
      </c>
      <c r="M25" s="95">
        <v>6</v>
      </c>
      <c r="N25" s="96">
        <v>0</v>
      </c>
      <c r="O25" s="61">
        <v>0</v>
      </c>
      <c r="P25" s="95">
        <v>0</v>
      </c>
      <c r="Q25" s="96">
        <v>0</v>
      </c>
      <c r="R25" s="75">
        <v>6</v>
      </c>
      <c r="S25" s="15">
        <v>6</v>
      </c>
      <c r="T25" s="15">
        <v>0</v>
      </c>
      <c r="U25" s="75">
        <v>6</v>
      </c>
      <c r="V25" s="95">
        <v>6</v>
      </c>
      <c r="W25" s="95">
        <v>0</v>
      </c>
      <c r="X25" s="75">
        <v>0</v>
      </c>
      <c r="Y25" s="95">
        <v>0</v>
      </c>
      <c r="Z25" s="95">
        <v>0</v>
      </c>
      <c r="AA25" s="75">
        <v>0</v>
      </c>
      <c r="AB25" s="95">
        <v>0</v>
      </c>
      <c r="AC25" s="95">
        <v>0</v>
      </c>
      <c r="AD25" s="75">
        <v>1</v>
      </c>
      <c r="AE25" s="97">
        <v>1</v>
      </c>
      <c r="AF25" s="95">
        <v>0</v>
      </c>
      <c r="AG25" s="75">
        <v>5</v>
      </c>
      <c r="AH25" s="95">
        <v>5</v>
      </c>
      <c r="AI25" s="95">
        <v>0</v>
      </c>
      <c r="AJ25" s="75">
        <v>0</v>
      </c>
      <c r="AK25" s="95">
        <v>0</v>
      </c>
      <c r="AL25" s="95">
        <v>0</v>
      </c>
      <c r="AM25" s="12">
        <v>6</v>
      </c>
      <c r="AN25" s="95">
        <v>6</v>
      </c>
      <c r="AO25" s="95">
        <v>0</v>
      </c>
      <c r="AP25" s="12">
        <v>0</v>
      </c>
      <c r="AQ25" s="95">
        <v>0</v>
      </c>
      <c r="AR25" s="95">
        <v>0</v>
      </c>
      <c r="AS25" s="12">
        <v>0</v>
      </c>
      <c r="AT25" s="95">
        <v>0</v>
      </c>
      <c r="AU25" s="95">
        <v>0</v>
      </c>
      <c r="AV25" s="12">
        <v>0</v>
      </c>
      <c r="AW25" s="95">
        <v>0</v>
      </c>
      <c r="AX25" s="95">
        <v>0</v>
      </c>
      <c r="AY25" s="75">
        <v>0</v>
      </c>
      <c r="AZ25" s="97">
        <v>0</v>
      </c>
      <c r="BA25" s="96">
        <v>0</v>
      </c>
      <c r="BB25" s="12">
        <v>6</v>
      </c>
      <c r="BC25" s="95">
        <v>6</v>
      </c>
      <c r="BD25" s="95">
        <v>0</v>
      </c>
      <c r="BE25" s="75">
        <v>0</v>
      </c>
      <c r="BF25" s="97">
        <v>0</v>
      </c>
      <c r="BG25" s="95">
        <v>0</v>
      </c>
      <c r="BH25" s="28">
        <v>6</v>
      </c>
      <c r="BI25" s="15">
        <v>6</v>
      </c>
      <c r="BJ25" s="15">
        <v>0</v>
      </c>
      <c r="BK25" s="12">
        <v>0</v>
      </c>
      <c r="BL25" s="13">
        <v>0</v>
      </c>
      <c r="BM25" s="14">
        <v>0</v>
      </c>
      <c r="BN25" s="72"/>
      <c r="BO25" s="92"/>
      <c r="BP25" s="12">
        <v>0</v>
      </c>
      <c r="BQ25" s="13">
        <v>0</v>
      </c>
      <c r="BR25" s="14">
        <v>0</v>
      </c>
      <c r="BS25" s="12">
        <v>6</v>
      </c>
      <c r="BT25" s="13">
        <v>6</v>
      </c>
      <c r="BU25" s="14">
        <v>0</v>
      </c>
      <c r="BV25" s="12">
        <v>0</v>
      </c>
      <c r="BW25" s="13">
        <v>0</v>
      </c>
      <c r="BX25" s="14">
        <v>0</v>
      </c>
      <c r="BY25" s="98">
        <v>6</v>
      </c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</row>
    <row r="26" spans="1:116" s="103" customFormat="1" ht="15" x14ac:dyDescent="0.2">
      <c r="A26" s="6" t="s">
        <v>37</v>
      </c>
      <c r="B26" s="16">
        <v>128</v>
      </c>
      <c r="C26" s="19">
        <v>75</v>
      </c>
      <c r="D26" s="18">
        <v>53</v>
      </c>
      <c r="E26" s="55">
        <f t="shared" si="0"/>
        <v>0.5859375</v>
      </c>
      <c r="F26" s="16">
        <v>95</v>
      </c>
      <c r="G26" s="99">
        <v>58</v>
      </c>
      <c r="H26" s="18">
        <v>37</v>
      </c>
      <c r="I26" s="16">
        <v>33</v>
      </c>
      <c r="J26" s="19">
        <v>17</v>
      </c>
      <c r="K26" s="18">
        <v>16</v>
      </c>
      <c r="L26" s="100">
        <v>128</v>
      </c>
      <c r="M26" s="99">
        <v>75</v>
      </c>
      <c r="N26" s="101">
        <v>53</v>
      </c>
      <c r="O26" s="100">
        <v>44</v>
      </c>
      <c r="P26" s="99">
        <v>29</v>
      </c>
      <c r="Q26" s="101">
        <v>15</v>
      </c>
      <c r="R26" s="69">
        <v>84</v>
      </c>
      <c r="S26" s="19">
        <v>46</v>
      </c>
      <c r="T26" s="19">
        <v>38</v>
      </c>
      <c r="U26" s="69">
        <v>128</v>
      </c>
      <c r="V26" s="99">
        <v>75</v>
      </c>
      <c r="W26" s="99">
        <v>53</v>
      </c>
      <c r="X26" s="69">
        <v>1</v>
      </c>
      <c r="Y26" s="99">
        <v>1</v>
      </c>
      <c r="Z26" s="99">
        <v>0</v>
      </c>
      <c r="AA26" s="69">
        <v>15</v>
      </c>
      <c r="AB26" s="99">
        <v>9</v>
      </c>
      <c r="AC26" s="99">
        <v>6</v>
      </c>
      <c r="AD26" s="69">
        <v>57</v>
      </c>
      <c r="AE26" s="102">
        <v>30</v>
      </c>
      <c r="AF26" s="99">
        <v>27</v>
      </c>
      <c r="AG26" s="69">
        <v>55</v>
      </c>
      <c r="AH26" s="99">
        <v>35</v>
      </c>
      <c r="AI26" s="99">
        <v>20</v>
      </c>
      <c r="AJ26" s="69">
        <v>0</v>
      </c>
      <c r="AK26" s="99">
        <v>0</v>
      </c>
      <c r="AL26" s="99">
        <v>0</v>
      </c>
      <c r="AM26" s="16">
        <v>128</v>
      </c>
      <c r="AN26" s="99">
        <v>75</v>
      </c>
      <c r="AO26" s="99">
        <v>53</v>
      </c>
      <c r="AP26" s="16">
        <v>6</v>
      </c>
      <c r="AQ26" s="99">
        <v>2</v>
      </c>
      <c r="AR26" s="99">
        <v>4</v>
      </c>
      <c r="AS26" s="16">
        <v>0</v>
      </c>
      <c r="AT26" s="99">
        <v>0</v>
      </c>
      <c r="AU26" s="99">
        <v>0</v>
      </c>
      <c r="AV26" s="16">
        <v>3</v>
      </c>
      <c r="AW26" s="99">
        <v>1</v>
      </c>
      <c r="AX26" s="99">
        <v>2</v>
      </c>
      <c r="AY26" s="69">
        <v>0</v>
      </c>
      <c r="AZ26" s="102">
        <v>0</v>
      </c>
      <c r="BA26" s="101">
        <v>0</v>
      </c>
      <c r="BB26" s="16">
        <v>119</v>
      </c>
      <c r="BC26" s="99">
        <v>72</v>
      </c>
      <c r="BD26" s="99">
        <v>47</v>
      </c>
      <c r="BE26" s="69">
        <v>0</v>
      </c>
      <c r="BF26" s="102">
        <v>0</v>
      </c>
      <c r="BG26" s="99">
        <v>0</v>
      </c>
      <c r="BH26" s="27">
        <v>128</v>
      </c>
      <c r="BI26" s="19">
        <v>75</v>
      </c>
      <c r="BJ26" s="19">
        <v>53</v>
      </c>
      <c r="BK26" s="16">
        <v>16</v>
      </c>
      <c r="BL26" s="17">
        <v>8</v>
      </c>
      <c r="BM26" s="18">
        <v>8</v>
      </c>
      <c r="BN26" s="79"/>
      <c r="BO26" s="81"/>
      <c r="BP26" s="16">
        <v>112</v>
      </c>
      <c r="BQ26" s="17">
        <v>67</v>
      </c>
      <c r="BR26" s="18">
        <v>45</v>
      </c>
      <c r="BS26" s="16">
        <v>0</v>
      </c>
      <c r="BT26" s="17">
        <v>0</v>
      </c>
      <c r="BU26" s="18">
        <v>0</v>
      </c>
      <c r="BV26" s="16">
        <v>0</v>
      </c>
      <c r="BW26" s="17">
        <v>0</v>
      </c>
      <c r="BX26" s="18">
        <v>0</v>
      </c>
      <c r="BY26" s="70">
        <v>0</v>
      </c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</row>
    <row r="27" spans="1:116" s="121" customFormat="1" ht="15" x14ac:dyDescent="0.25">
      <c r="A27" s="114" t="s">
        <v>0</v>
      </c>
      <c r="B27" s="115">
        <f t="shared" ref="B27:O27" si="1">SUM(B10:B26)</f>
        <v>2949</v>
      </c>
      <c r="C27" s="116">
        <f t="shared" si="1"/>
        <v>1763</v>
      </c>
      <c r="D27" s="115">
        <f t="shared" si="1"/>
        <v>1186</v>
      </c>
      <c r="E27" s="117">
        <f>C27/B27</f>
        <v>0.59782977280434046</v>
      </c>
      <c r="F27" s="116">
        <f t="shared" si="1"/>
        <v>2785</v>
      </c>
      <c r="G27" s="118">
        <f t="shared" si="1"/>
        <v>1673</v>
      </c>
      <c r="H27" s="115">
        <f t="shared" si="1"/>
        <v>1112</v>
      </c>
      <c r="I27" s="119">
        <f t="shared" si="1"/>
        <v>164</v>
      </c>
      <c r="J27" s="116">
        <f t="shared" si="1"/>
        <v>90</v>
      </c>
      <c r="K27" s="115">
        <f t="shared" si="1"/>
        <v>74</v>
      </c>
      <c r="L27" s="119">
        <f t="shared" si="1"/>
        <v>2949</v>
      </c>
      <c r="M27" s="116">
        <f t="shared" si="1"/>
        <v>1763</v>
      </c>
      <c r="N27" s="115">
        <f t="shared" si="1"/>
        <v>1186</v>
      </c>
      <c r="O27" s="119">
        <f t="shared" si="1"/>
        <v>535</v>
      </c>
      <c r="P27" s="116">
        <f t="shared" ref="P27:AL27" si="2">SUM(P10:P26)</f>
        <v>312</v>
      </c>
      <c r="Q27" s="115">
        <f t="shared" si="2"/>
        <v>223</v>
      </c>
      <c r="R27" s="119">
        <f t="shared" si="2"/>
        <v>2414</v>
      </c>
      <c r="S27" s="116">
        <f t="shared" si="2"/>
        <v>1451</v>
      </c>
      <c r="T27" s="116">
        <f t="shared" si="2"/>
        <v>963</v>
      </c>
      <c r="U27" s="119">
        <f t="shared" ref="U27:Z27" si="3">SUM(U10:U26)</f>
        <v>2949</v>
      </c>
      <c r="V27" s="116">
        <f t="shared" si="3"/>
        <v>1763</v>
      </c>
      <c r="W27" s="116">
        <f t="shared" si="3"/>
        <v>1186</v>
      </c>
      <c r="X27" s="119">
        <f t="shared" si="3"/>
        <v>20</v>
      </c>
      <c r="Y27" s="116">
        <f t="shared" si="3"/>
        <v>8</v>
      </c>
      <c r="Z27" s="116">
        <f t="shared" si="3"/>
        <v>12</v>
      </c>
      <c r="AA27" s="119">
        <f t="shared" si="2"/>
        <v>155</v>
      </c>
      <c r="AB27" s="116">
        <f t="shared" si="2"/>
        <v>68</v>
      </c>
      <c r="AC27" s="116">
        <f t="shared" si="2"/>
        <v>87</v>
      </c>
      <c r="AD27" s="119">
        <f t="shared" si="2"/>
        <v>697</v>
      </c>
      <c r="AE27" s="118">
        <f t="shared" si="2"/>
        <v>403</v>
      </c>
      <c r="AF27" s="116">
        <f t="shared" si="2"/>
        <v>294</v>
      </c>
      <c r="AG27" s="119">
        <f t="shared" si="2"/>
        <v>1984</v>
      </c>
      <c r="AH27" s="116">
        <f t="shared" si="2"/>
        <v>1232</v>
      </c>
      <c r="AI27" s="116">
        <f t="shared" si="2"/>
        <v>752</v>
      </c>
      <c r="AJ27" s="119">
        <f t="shared" si="2"/>
        <v>93</v>
      </c>
      <c r="AK27" s="116">
        <f t="shared" si="2"/>
        <v>52</v>
      </c>
      <c r="AL27" s="116">
        <f t="shared" si="2"/>
        <v>41</v>
      </c>
      <c r="AM27" s="119">
        <f t="shared" ref="AM27:AU27" si="4">SUM(AM10:AM26)</f>
        <v>2949</v>
      </c>
      <c r="AN27" s="116">
        <f t="shared" si="4"/>
        <v>1763</v>
      </c>
      <c r="AO27" s="116">
        <f t="shared" si="4"/>
        <v>1186</v>
      </c>
      <c r="AP27" s="119">
        <f t="shared" si="4"/>
        <v>38</v>
      </c>
      <c r="AQ27" s="116">
        <f t="shared" si="4"/>
        <v>20</v>
      </c>
      <c r="AR27" s="116">
        <f t="shared" si="4"/>
        <v>18</v>
      </c>
      <c r="AS27" s="119">
        <f t="shared" si="4"/>
        <v>52</v>
      </c>
      <c r="AT27" s="116">
        <f t="shared" si="4"/>
        <v>27</v>
      </c>
      <c r="AU27" s="116">
        <f t="shared" si="4"/>
        <v>25</v>
      </c>
      <c r="AV27" s="119">
        <f t="shared" ref="AV27:BB27" si="5">SUM(AV10:AV26)</f>
        <v>49</v>
      </c>
      <c r="AW27" s="116">
        <f t="shared" si="5"/>
        <v>18</v>
      </c>
      <c r="AX27" s="116">
        <f t="shared" si="5"/>
        <v>31</v>
      </c>
      <c r="AY27" s="119">
        <f t="shared" si="5"/>
        <v>33</v>
      </c>
      <c r="AZ27" s="116">
        <f t="shared" si="5"/>
        <v>21</v>
      </c>
      <c r="BA27" s="116">
        <f t="shared" si="5"/>
        <v>12</v>
      </c>
      <c r="BB27" s="119">
        <f t="shared" si="5"/>
        <v>2644</v>
      </c>
      <c r="BC27" s="116">
        <f t="shared" ref="BC27:BG27" si="6">SUM(BC10:BC26)</f>
        <v>1612</v>
      </c>
      <c r="BD27" s="116">
        <f t="shared" si="6"/>
        <v>1032</v>
      </c>
      <c r="BE27" s="119">
        <f t="shared" si="6"/>
        <v>133</v>
      </c>
      <c r="BF27" s="116">
        <f t="shared" si="6"/>
        <v>65</v>
      </c>
      <c r="BG27" s="116">
        <f t="shared" si="6"/>
        <v>68</v>
      </c>
      <c r="BH27" s="115">
        <f t="shared" ref="BH27:BP27" si="7">SUM(BH10:BH26)</f>
        <v>2949</v>
      </c>
      <c r="BI27" s="116">
        <f t="shared" si="7"/>
        <v>1763</v>
      </c>
      <c r="BJ27" s="115">
        <f t="shared" si="7"/>
        <v>1186</v>
      </c>
      <c r="BK27" s="116">
        <f t="shared" si="7"/>
        <v>180</v>
      </c>
      <c r="BL27" s="118">
        <f t="shared" si="7"/>
        <v>98</v>
      </c>
      <c r="BM27" s="115">
        <f t="shared" si="7"/>
        <v>82</v>
      </c>
      <c r="BN27" s="116">
        <f t="shared" si="7"/>
        <v>0</v>
      </c>
      <c r="BO27" s="115">
        <f t="shared" si="7"/>
        <v>0</v>
      </c>
      <c r="BP27" s="116">
        <f t="shared" si="7"/>
        <v>2692</v>
      </c>
      <c r="BQ27" s="118">
        <f t="shared" ref="BQ27:BY27" si="8">SUM(BQ10:BQ26)</f>
        <v>1620</v>
      </c>
      <c r="BR27" s="115">
        <f t="shared" si="8"/>
        <v>1072</v>
      </c>
      <c r="BS27" s="116">
        <f t="shared" si="8"/>
        <v>77</v>
      </c>
      <c r="BT27" s="118">
        <f t="shared" si="8"/>
        <v>45</v>
      </c>
      <c r="BU27" s="115">
        <f t="shared" si="8"/>
        <v>32</v>
      </c>
      <c r="BV27" s="116">
        <f t="shared" si="8"/>
        <v>0</v>
      </c>
      <c r="BW27" s="118">
        <f t="shared" si="8"/>
        <v>0</v>
      </c>
      <c r="BX27" s="115">
        <f t="shared" si="8"/>
        <v>0</v>
      </c>
      <c r="BY27" s="115">
        <f t="shared" si="8"/>
        <v>6</v>
      </c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</row>
    <row r="28" spans="1:116" s="5" customFormat="1" ht="14.25" x14ac:dyDescent="0.2">
      <c r="AB28" s="104"/>
      <c r="AE28" s="104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</row>
    <row r="29" spans="1:116" s="5" customFormat="1" ht="17.25" customHeight="1" x14ac:dyDescent="0.2"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AB29" s="104"/>
      <c r="AE29" s="104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</row>
    <row r="30" spans="1:116" s="5" customFormat="1" ht="24" customHeight="1" x14ac:dyDescent="0.2">
      <c r="B30" s="112" t="s">
        <v>49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5"/>
      <c r="AB30" s="104"/>
      <c r="AE30" s="104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</row>
    <row r="31" spans="1:116" s="5" customFormat="1" ht="30" customHeight="1" x14ac:dyDescent="0.2">
      <c r="B31" s="138" t="s">
        <v>50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06"/>
      <c r="U31" s="106"/>
      <c r="V31" s="105"/>
      <c r="AB31" s="104"/>
      <c r="AE31" s="104"/>
      <c r="BP31" s="29"/>
      <c r="BQ31" s="29"/>
      <c r="BR31" s="29"/>
      <c r="BS31" s="29"/>
      <c r="BT31" s="29"/>
      <c r="BU31" s="29"/>
      <c r="BV31" s="29"/>
      <c r="BW31" s="29"/>
      <c r="BX31" s="29"/>
      <c r="BY31" s="133" t="s">
        <v>45</v>
      </c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</row>
    <row r="32" spans="1:116" s="5" customFormat="1" ht="24" customHeight="1" x14ac:dyDescent="0.2">
      <c r="B32" s="138" t="s">
        <v>51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05"/>
      <c r="V32" s="105"/>
      <c r="AB32" s="104"/>
      <c r="AE32" s="104"/>
      <c r="BP32" s="29"/>
      <c r="BQ32" s="29"/>
      <c r="BR32" s="29"/>
      <c r="BS32" s="29"/>
      <c r="BT32" s="29"/>
      <c r="BU32" s="29"/>
      <c r="BV32" s="29"/>
      <c r="BW32" s="29"/>
      <c r="BX32" s="29"/>
      <c r="BY32" s="134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</row>
    <row r="33" spans="2:116" s="5" customFormat="1" ht="24" customHeight="1" x14ac:dyDescent="0.2">
      <c r="B33" s="139" t="s">
        <v>52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05"/>
      <c r="V33" s="105"/>
      <c r="AB33" s="104"/>
      <c r="AE33" s="104"/>
      <c r="BP33" s="29"/>
      <c r="BQ33" s="29"/>
      <c r="BR33" s="29"/>
      <c r="BS33" s="29"/>
      <c r="BT33" s="29"/>
      <c r="BU33" s="29"/>
      <c r="BV33" s="29"/>
      <c r="BW33" s="29"/>
      <c r="BX33" s="29"/>
      <c r="BY33" s="134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</row>
    <row r="34" spans="2:116" s="5" customFormat="1" ht="48" customHeight="1" x14ac:dyDescent="0.2"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06"/>
      <c r="U34" s="106"/>
      <c r="V34" s="105"/>
      <c r="AB34" s="104"/>
      <c r="AE34" s="104"/>
      <c r="BP34" s="29"/>
      <c r="BQ34" s="29"/>
      <c r="BR34" s="29"/>
      <c r="BS34" s="29"/>
      <c r="BT34" s="29"/>
      <c r="BU34" s="29"/>
      <c r="BV34" s="29"/>
      <c r="BW34" s="29"/>
      <c r="BX34" s="29"/>
      <c r="BY34" s="134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</row>
    <row r="35" spans="2:116" s="5" customFormat="1" ht="24" customHeight="1" x14ac:dyDescent="0.2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07"/>
      <c r="V35" s="107"/>
      <c r="BP35" s="29"/>
      <c r="BQ35" s="29"/>
      <c r="BR35" s="29"/>
      <c r="BS35" s="29"/>
      <c r="BT35" s="29"/>
      <c r="BU35" s="29"/>
      <c r="BV35" s="29"/>
      <c r="BW35" s="29"/>
      <c r="BX35" s="29"/>
      <c r="BY35" s="135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</row>
  </sheetData>
  <mergeCells count="38">
    <mergeCell ref="B35:T35"/>
    <mergeCell ref="B29:V29"/>
    <mergeCell ref="B31:S31"/>
    <mergeCell ref="B32:T32"/>
    <mergeCell ref="B33:T33"/>
    <mergeCell ref="B34:S34"/>
    <mergeCell ref="BY31:BY35"/>
    <mergeCell ref="BP8:BR8"/>
    <mergeCell ref="BV8:BX8"/>
    <mergeCell ref="BK8:BM8"/>
    <mergeCell ref="BN8:BO8"/>
    <mergeCell ref="BS8:BU8"/>
    <mergeCell ref="BH7:BX7"/>
    <mergeCell ref="BH8:BJ8"/>
    <mergeCell ref="AM8:AO8"/>
    <mergeCell ref="AM7:BG7"/>
    <mergeCell ref="AA8:AC8"/>
    <mergeCell ref="BB8:BD8"/>
    <mergeCell ref="BE8:BG8"/>
    <mergeCell ref="AV8:AX8"/>
    <mergeCell ref="AY8:BA8"/>
    <mergeCell ref="AJ8:AL8"/>
    <mergeCell ref="AP8:AR8"/>
    <mergeCell ref="AS8:AU8"/>
    <mergeCell ref="A1:C1"/>
    <mergeCell ref="L8:N8"/>
    <mergeCell ref="L7:T7"/>
    <mergeCell ref="AG8:AI8"/>
    <mergeCell ref="U8:W8"/>
    <mergeCell ref="X8:Z8"/>
    <mergeCell ref="U7:AL7"/>
    <mergeCell ref="F8:H8"/>
    <mergeCell ref="AD8:AF8"/>
    <mergeCell ref="B7:K7"/>
    <mergeCell ref="I8:K8"/>
    <mergeCell ref="O8:Q8"/>
    <mergeCell ref="R8:T8"/>
    <mergeCell ref="B8:E8"/>
  </mergeCells>
  <phoneticPr fontId="0" type="noConversion"/>
  <printOptions horizontalCentered="1" verticalCentered="1"/>
  <pageMargins left="0" right="0" top="0.59055118110236227" bottom="0.59055118110236227" header="0.31496062992125984" footer="0.31496062992125984"/>
  <pageSetup paperSize="9" scale="60" orientation="landscape" r:id="rId1"/>
  <colBreaks count="2" manualBreakCount="2">
    <brk id="20" max="35" man="1"/>
    <brk id="5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Statistik</vt:lpstr>
      <vt:lpstr>Statistik!_GoBack</vt:lpstr>
      <vt:lpstr>Statistik!Druckbereich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2019-03-18T09:14:42Z</cp:lastPrinted>
  <dcterms:created xsi:type="dcterms:W3CDTF">2011-04-12T09:44:43Z</dcterms:created>
  <dcterms:modified xsi:type="dcterms:W3CDTF">2019-07-04T12:50:21Z</dcterms:modified>
</cp:coreProperties>
</file>